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0490" windowHeight="7755" firstSheet="2" activeTab="2"/>
  </bookViews>
  <sheets>
    <sheet name="Theo xưởng" sheetId="21" state="hidden" r:id="rId1"/>
    <sheet name="Theo lớp" sheetId="5" state="hidden" r:id="rId2"/>
    <sheet name="Tong Hop" sheetId="29" r:id="rId3"/>
  </sheets>
  <calcPr calcId="152511"/>
</workbook>
</file>

<file path=xl/calcChain.xml><?xml version="1.0" encoding="utf-8"?>
<calcChain xmlns="http://schemas.openxmlformats.org/spreadsheetml/2006/main">
  <c r="H47" i="29" l="1"/>
  <c r="H18" i="29" l="1"/>
  <c r="H19" i="29"/>
  <c r="H17" i="29" l="1"/>
  <c r="E39" i="29" l="1"/>
  <c r="E33" i="29"/>
  <c r="E27" i="29"/>
  <c r="E20" i="29"/>
  <c r="E13" i="29"/>
  <c r="E6" i="29"/>
  <c r="E43" i="29"/>
  <c r="E53" i="29"/>
  <c r="E47" i="29"/>
  <c r="H52" i="29" l="1"/>
  <c r="H51" i="29"/>
  <c r="H50" i="29"/>
  <c r="H49" i="29"/>
  <c r="H36" i="29"/>
  <c r="H37" i="29"/>
  <c r="H38" i="29"/>
  <c r="H35" i="29"/>
  <c r="H42" i="29"/>
  <c r="H41" i="29"/>
  <c r="H30" i="29"/>
  <c r="H31" i="29"/>
  <c r="H32" i="29"/>
  <c r="H29" i="29"/>
  <c r="H46" i="29"/>
  <c r="H23" i="29"/>
  <c r="H24" i="29"/>
  <c r="H25" i="29"/>
  <c r="H26" i="29"/>
  <c r="H22" i="29"/>
  <c r="H45" i="29"/>
  <c r="H16" i="29"/>
  <c r="H15" i="29"/>
  <c r="H11" i="29"/>
  <c r="H12" i="29"/>
  <c r="H9" i="29"/>
  <c r="H10" i="29"/>
  <c r="H4" i="29"/>
  <c r="H5" i="29"/>
  <c r="H3" i="29"/>
  <c r="H20" i="29" l="1"/>
  <c r="H53" i="29"/>
  <c r="H39" i="29"/>
  <c r="H43" i="29"/>
  <c r="H33" i="29"/>
  <c r="H27" i="29"/>
  <c r="H13" i="29"/>
  <c r="H6" i="29"/>
  <c r="O190" i="5" l="1"/>
  <c r="K190" i="5"/>
  <c r="R190" i="5" s="1"/>
  <c r="O186" i="5"/>
  <c r="K186" i="5"/>
  <c r="O180" i="5"/>
  <c r="K180" i="5"/>
  <c r="R180" i="5" s="1"/>
  <c r="O179" i="5"/>
  <c r="K179" i="5"/>
  <c r="Q179" i="5" s="1"/>
  <c r="O178" i="5"/>
  <c r="K178" i="5"/>
  <c r="O172" i="5"/>
  <c r="K172" i="5"/>
  <c r="R172" i="5" s="1"/>
  <c r="O171" i="5"/>
  <c r="K171" i="5"/>
  <c r="Q171" i="5" s="1"/>
  <c r="O170" i="5"/>
  <c r="K170" i="5"/>
  <c r="O164" i="5"/>
  <c r="K164" i="5"/>
  <c r="R164" i="5" s="1"/>
  <c r="O163" i="5"/>
  <c r="K163" i="5"/>
  <c r="Q163" i="5" s="1"/>
  <c r="O162" i="5"/>
  <c r="K162" i="5"/>
  <c r="O158" i="5"/>
  <c r="K158" i="5"/>
  <c r="R158" i="5" s="1"/>
  <c r="S158" i="5" s="1"/>
  <c r="O157" i="5"/>
  <c r="K157" i="5"/>
  <c r="R157" i="5" s="1"/>
  <c r="S157" i="5" s="1"/>
  <c r="O156" i="5"/>
  <c r="K156" i="5"/>
  <c r="R156" i="5" s="1"/>
  <c r="S156" i="5" s="1"/>
  <c r="O155" i="5"/>
  <c r="K155" i="5"/>
  <c r="N155" i="5" s="1"/>
  <c r="O154" i="5"/>
  <c r="K154" i="5"/>
  <c r="Q154" i="5" s="1"/>
  <c r="S154" i="5" s="1"/>
  <c r="O153" i="5"/>
  <c r="K153" i="5"/>
  <c r="O152" i="5"/>
  <c r="K152" i="5"/>
  <c r="N152" i="5" s="1"/>
  <c r="O148" i="5"/>
  <c r="K148" i="5"/>
  <c r="R148" i="5" s="1"/>
  <c r="S148" i="5" s="1"/>
  <c r="O147" i="5"/>
  <c r="K147" i="5"/>
  <c r="R147" i="5" s="1"/>
  <c r="S147" i="5" s="1"/>
  <c r="O146" i="5"/>
  <c r="K146" i="5"/>
  <c r="R146" i="5" s="1"/>
  <c r="S146" i="5" s="1"/>
  <c r="O145" i="5"/>
  <c r="K145" i="5"/>
  <c r="O144" i="5"/>
  <c r="K144" i="5"/>
  <c r="R144" i="5" s="1"/>
  <c r="O143" i="5"/>
  <c r="K143" i="5"/>
  <c r="R143" i="5" s="1"/>
  <c r="O142" i="5"/>
  <c r="K142" i="5"/>
  <c r="O138" i="5"/>
  <c r="K138" i="5"/>
  <c r="R138" i="5" s="1"/>
  <c r="O137" i="5"/>
  <c r="K137" i="5"/>
  <c r="Q137" i="5" s="1"/>
  <c r="O136" i="5"/>
  <c r="K136" i="5"/>
  <c r="O135" i="5"/>
  <c r="K135" i="5"/>
  <c r="R135" i="5" s="1"/>
  <c r="O134" i="5"/>
  <c r="K134" i="5"/>
  <c r="O133" i="5"/>
  <c r="K133" i="5"/>
  <c r="O132" i="5"/>
  <c r="K132" i="5"/>
  <c r="R132" i="5" s="1"/>
  <c r="O127" i="5"/>
  <c r="K127" i="5"/>
  <c r="R127" i="5" s="1"/>
  <c r="O126" i="5"/>
  <c r="K126" i="5"/>
  <c r="R126" i="5" s="1"/>
  <c r="O125" i="5"/>
  <c r="K125" i="5"/>
  <c r="O124" i="5"/>
  <c r="K124" i="5"/>
  <c r="R124" i="5" s="1"/>
  <c r="O123" i="5"/>
  <c r="K123" i="5"/>
  <c r="R123" i="5" s="1"/>
  <c r="O122" i="5"/>
  <c r="K122" i="5"/>
  <c r="R122" i="5" s="1"/>
  <c r="O121" i="5"/>
  <c r="K121" i="5"/>
  <c r="N121" i="5" s="1"/>
  <c r="O116" i="5"/>
  <c r="K116" i="5"/>
  <c r="R116" i="5" s="1"/>
  <c r="S116" i="5" s="1"/>
  <c r="O115" i="5"/>
  <c r="K115" i="5"/>
  <c r="R115" i="5" s="1"/>
  <c r="S115" i="5" s="1"/>
  <c r="O114" i="5"/>
  <c r="K114" i="5"/>
  <c r="R114" i="5" s="1"/>
  <c r="S114" i="5" s="1"/>
  <c r="O113" i="5"/>
  <c r="K113" i="5"/>
  <c r="R113" i="5" s="1"/>
  <c r="S113" i="5" s="1"/>
  <c r="O112" i="5"/>
  <c r="K112" i="5"/>
  <c r="R112" i="5" s="1"/>
  <c r="S112" i="5" s="1"/>
  <c r="O111" i="5"/>
  <c r="K111" i="5"/>
  <c r="R111" i="5" s="1"/>
  <c r="O110" i="5"/>
  <c r="K110" i="5"/>
  <c r="R110" i="5" s="1"/>
  <c r="O105" i="5"/>
  <c r="K105" i="5"/>
  <c r="N105" i="5" s="1"/>
  <c r="K104" i="5"/>
  <c r="O103" i="5"/>
  <c r="K103" i="5"/>
  <c r="R103" i="5" s="1"/>
  <c r="O102" i="5"/>
  <c r="K102" i="5"/>
  <c r="R102" i="5" s="1"/>
  <c r="O101" i="5"/>
  <c r="K101" i="5"/>
  <c r="R101" i="5" s="1"/>
  <c r="O100" i="5"/>
  <c r="K100" i="5"/>
  <c r="O99" i="5"/>
  <c r="K99" i="5"/>
  <c r="O98" i="5"/>
  <c r="K98" i="5"/>
  <c r="R98" i="5" s="1"/>
  <c r="O97" i="5"/>
  <c r="K97" i="5"/>
  <c r="R97" i="5" s="1"/>
  <c r="O96" i="5"/>
  <c r="K96" i="5"/>
  <c r="O95" i="5"/>
  <c r="K95" i="5"/>
  <c r="R95" i="5" s="1"/>
  <c r="O94" i="5"/>
  <c r="K94" i="5"/>
  <c r="R94" i="5" s="1"/>
  <c r="K89" i="5"/>
  <c r="R89" i="5" s="1"/>
  <c r="K88" i="5"/>
  <c r="O87" i="5"/>
  <c r="K87" i="5"/>
  <c r="R87" i="5" s="1"/>
  <c r="O86" i="5"/>
  <c r="K86" i="5"/>
  <c r="N86" i="5" s="1"/>
  <c r="O85" i="5"/>
  <c r="K85" i="5"/>
  <c r="R85" i="5" s="1"/>
  <c r="O84" i="5"/>
  <c r="K84" i="5"/>
  <c r="O83" i="5"/>
  <c r="K83" i="5"/>
  <c r="R83" i="5" s="1"/>
  <c r="O82" i="5"/>
  <c r="K82" i="5"/>
  <c r="N82" i="5" s="1"/>
  <c r="O81" i="5"/>
  <c r="K81" i="5"/>
  <c r="Q81" i="5" s="1"/>
  <c r="O76" i="5"/>
  <c r="K76" i="5"/>
  <c r="N76" i="5" s="1"/>
  <c r="O75" i="5"/>
  <c r="K75" i="5"/>
  <c r="R75" i="5" s="1"/>
  <c r="O74" i="5"/>
  <c r="K74" i="5"/>
  <c r="K73" i="5"/>
  <c r="R73" i="5" s="1"/>
  <c r="K72" i="5"/>
  <c r="N72" i="5" s="1"/>
  <c r="O71" i="5"/>
  <c r="K71" i="5"/>
  <c r="R71" i="5" s="1"/>
  <c r="O70" i="5"/>
  <c r="K70" i="5"/>
  <c r="K69" i="5"/>
  <c r="N69" i="5" s="1"/>
  <c r="K68" i="5"/>
  <c r="Q68" i="5" s="1"/>
  <c r="O64" i="5"/>
  <c r="K64" i="5"/>
  <c r="N64" i="5" s="1"/>
  <c r="R63" i="5"/>
  <c r="O63" i="5"/>
  <c r="K63" i="5"/>
  <c r="Q63" i="5" s="1"/>
  <c r="O62" i="5"/>
  <c r="K62" i="5"/>
  <c r="O61" i="5"/>
  <c r="K61" i="5"/>
  <c r="Q61" i="5" s="1"/>
  <c r="O60" i="5"/>
  <c r="K60" i="5"/>
  <c r="N60" i="5" s="1"/>
  <c r="O59" i="5"/>
  <c r="K59" i="5"/>
  <c r="O58" i="5"/>
  <c r="K58" i="5"/>
  <c r="O57" i="5"/>
  <c r="K57" i="5"/>
  <c r="Q57" i="5" s="1"/>
  <c r="O56" i="5"/>
  <c r="K56" i="5"/>
  <c r="N56" i="5" s="1"/>
  <c r="O51" i="5"/>
  <c r="K51" i="5"/>
  <c r="R51" i="5" s="1"/>
  <c r="O50" i="5"/>
  <c r="K50" i="5"/>
  <c r="N50" i="5" s="1"/>
  <c r="O49" i="5"/>
  <c r="K49" i="5"/>
  <c r="R49" i="5" s="1"/>
  <c r="O48" i="5"/>
  <c r="K48" i="5"/>
  <c r="R48" i="5" s="1"/>
  <c r="O47" i="5"/>
  <c r="K47" i="5"/>
  <c r="R47" i="5" s="1"/>
  <c r="O46" i="5"/>
  <c r="K46" i="5"/>
  <c r="R46" i="5" s="1"/>
  <c r="O45" i="5"/>
  <c r="K45" i="5"/>
  <c r="O44" i="5"/>
  <c r="K44" i="5"/>
  <c r="N44" i="5" s="1"/>
  <c r="O43" i="5"/>
  <c r="K43" i="5"/>
  <c r="R43" i="5" s="1"/>
  <c r="R42" i="5"/>
  <c r="Q42" i="5"/>
  <c r="O42" i="5"/>
  <c r="N42" i="5"/>
  <c r="O38" i="5"/>
  <c r="K38" i="5"/>
  <c r="R38" i="5" s="1"/>
  <c r="O37" i="5"/>
  <c r="K37" i="5"/>
  <c r="R37" i="5" s="1"/>
  <c r="Q36" i="5"/>
  <c r="S36" i="5" s="1"/>
  <c r="O36" i="5"/>
  <c r="K36" i="5"/>
  <c r="R36" i="5" s="1"/>
  <c r="O35" i="5"/>
  <c r="K35" i="5"/>
  <c r="R35" i="5" s="1"/>
  <c r="O34" i="5"/>
  <c r="K34" i="5"/>
  <c r="N34" i="5" s="1"/>
  <c r="O33" i="5"/>
  <c r="K33" i="5"/>
  <c r="O32" i="5"/>
  <c r="K32" i="5"/>
  <c r="O31" i="5"/>
  <c r="K31" i="5"/>
  <c r="R31" i="5" s="1"/>
  <c r="R30" i="5"/>
  <c r="Q30" i="5"/>
  <c r="O30" i="5"/>
  <c r="N30" i="5"/>
  <c r="O29" i="5"/>
  <c r="K29" i="5"/>
  <c r="N29" i="5" s="1"/>
  <c r="O24" i="5"/>
  <c r="K24" i="5"/>
  <c r="O23" i="5"/>
  <c r="K23" i="5"/>
  <c r="R23" i="5" s="1"/>
  <c r="O22" i="5"/>
  <c r="K22" i="5"/>
  <c r="N22" i="5" s="1"/>
  <c r="O21" i="5"/>
  <c r="K21" i="5"/>
  <c r="R21" i="5" s="1"/>
  <c r="O20" i="5"/>
  <c r="K20" i="5"/>
  <c r="N20" i="5" s="1"/>
  <c r="O19" i="5"/>
  <c r="K19" i="5"/>
  <c r="R19" i="5" s="1"/>
  <c r="R18" i="5"/>
  <c r="Q18" i="5"/>
  <c r="O18" i="5"/>
  <c r="N18" i="5"/>
  <c r="R17" i="5"/>
  <c r="Q17" i="5"/>
  <c r="O17" i="5"/>
  <c r="N17" i="5"/>
  <c r="O16" i="5"/>
  <c r="K16" i="5"/>
  <c r="R16" i="5" s="1"/>
  <c r="O15" i="5"/>
  <c r="K15" i="5"/>
  <c r="N15" i="5" s="1"/>
  <c r="O11" i="5"/>
  <c r="K11" i="5"/>
  <c r="R11" i="5" s="1"/>
  <c r="O10" i="5"/>
  <c r="K10" i="5"/>
  <c r="N10" i="5" s="1"/>
  <c r="O9" i="5"/>
  <c r="K9" i="5"/>
  <c r="O8" i="5"/>
  <c r="K8" i="5"/>
  <c r="N8" i="5" s="1"/>
  <c r="O7" i="5"/>
  <c r="K7" i="5"/>
  <c r="R7" i="5" s="1"/>
  <c r="O6" i="5"/>
  <c r="K6" i="5"/>
  <c r="N6" i="5" s="1"/>
  <c r="O5" i="5"/>
  <c r="K5" i="5"/>
  <c r="O4" i="5"/>
  <c r="K4" i="5"/>
  <c r="N4" i="5" s="1"/>
  <c r="R3" i="5"/>
  <c r="Q3" i="5"/>
  <c r="S3" i="5" s="1"/>
  <c r="N3" i="5"/>
  <c r="O2" i="5"/>
  <c r="K2" i="5"/>
  <c r="R2" i="5" s="1"/>
  <c r="O161" i="21"/>
  <c r="K161" i="21"/>
  <c r="Q161" i="21" s="1"/>
  <c r="O158" i="21"/>
  <c r="K158" i="21"/>
  <c r="R158" i="21" s="1"/>
  <c r="O155" i="21"/>
  <c r="K155" i="21"/>
  <c r="Q155" i="21" s="1"/>
  <c r="O154" i="21"/>
  <c r="K154" i="21"/>
  <c r="Q154" i="21" s="1"/>
  <c r="S154" i="21" s="1"/>
  <c r="O153" i="21"/>
  <c r="K153" i="21"/>
  <c r="R153" i="21" s="1"/>
  <c r="O152" i="21"/>
  <c r="K152" i="21"/>
  <c r="Q152" i="21" s="1"/>
  <c r="O149" i="21"/>
  <c r="K149" i="21"/>
  <c r="N149" i="21" s="1"/>
  <c r="O148" i="21"/>
  <c r="K148" i="21"/>
  <c r="O147" i="21"/>
  <c r="K147" i="21"/>
  <c r="Q147" i="21" s="1"/>
  <c r="S147" i="21" s="1"/>
  <c r="O146" i="21"/>
  <c r="K146" i="21"/>
  <c r="R146" i="21" s="1"/>
  <c r="O143" i="21"/>
  <c r="K143" i="21"/>
  <c r="R143" i="21" s="1"/>
  <c r="O142" i="21"/>
  <c r="K142" i="21"/>
  <c r="Q142" i="21" s="1"/>
  <c r="O141" i="21"/>
  <c r="K141" i="21"/>
  <c r="R141" i="21" s="1"/>
  <c r="O140" i="21"/>
  <c r="K140" i="21"/>
  <c r="Q140" i="21" s="1"/>
  <c r="O136" i="21"/>
  <c r="K136" i="21"/>
  <c r="Q136" i="21" s="1"/>
  <c r="O135" i="21"/>
  <c r="K135" i="21"/>
  <c r="R135" i="21" s="1"/>
  <c r="O134" i="21"/>
  <c r="K134" i="21"/>
  <c r="R134" i="21" s="1"/>
  <c r="O133" i="21"/>
  <c r="K133" i="21"/>
  <c r="Q133" i="21" s="1"/>
  <c r="O129" i="21"/>
  <c r="K129" i="21"/>
  <c r="O128" i="21"/>
  <c r="K128" i="21"/>
  <c r="R128" i="21" s="1"/>
  <c r="O127" i="21"/>
  <c r="K127" i="21"/>
  <c r="R127" i="21" s="1"/>
  <c r="O126" i="21"/>
  <c r="K126" i="21"/>
  <c r="R126" i="21" s="1"/>
  <c r="O123" i="21"/>
  <c r="K123" i="21"/>
  <c r="Q123" i="21" s="1"/>
  <c r="R122" i="21"/>
  <c r="Q122" i="21"/>
  <c r="O122" i="21"/>
  <c r="N122" i="21"/>
  <c r="O119" i="21"/>
  <c r="K119" i="21"/>
  <c r="Q119" i="21" s="1"/>
  <c r="R118" i="21"/>
  <c r="Q118" i="21"/>
  <c r="S118" i="21" s="1"/>
  <c r="O118" i="21"/>
  <c r="N118" i="21"/>
  <c r="R115" i="21"/>
  <c r="Q115" i="21"/>
  <c r="O115" i="21"/>
  <c r="N115" i="21"/>
  <c r="R114" i="21"/>
  <c r="Q114" i="21"/>
  <c r="S114" i="21" s="1"/>
  <c r="O114" i="21"/>
  <c r="N114" i="21"/>
  <c r="O111" i="21"/>
  <c r="K111" i="21"/>
  <c r="R110" i="21"/>
  <c r="Q110" i="21"/>
  <c r="S110" i="21" s="1"/>
  <c r="N110" i="21"/>
  <c r="O108" i="21"/>
  <c r="K108" i="21"/>
  <c r="O107" i="21"/>
  <c r="K107" i="21"/>
  <c r="Q107" i="21" s="1"/>
  <c r="O106" i="21"/>
  <c r="K106" i="21"/>
  <c r="R106" i="21" s="1"/>
  <c r="O105" i="21"/>
  <c r="K105" i="21"/>
  <c r="R105" i="21" s="1"/>
  <c r="O104" i="21"/>
  <c r="K104" i="21"/>
  <c r="R104" i="21" s="1"/>
  <c r="O103" i="21"/>
  <c r="K103" i="21"/>
  <c r="R103" i="21" s="1"/>
  <c r="O102" i="21"/>
  <c r="K102" i="21"/>
  <c r="R102" i="21" s="1"/>
  <c r="O101" i="21"/>
  <c r="K101" i="21"/>
  <c r="N101" i="21" s="1"/>
  <c r="O100" i="21"/>
  <c r="K100" i="21"/>
  <c r="O99" i="21"/>
  <c r="K99" i="21"/>
  <c r="Q99" i="21" s="1"/>
  <c r="O98" i="21"/>
  <c r="K98" i="21"/>
  <c r="R98" i="21" s="1"/>
  <c r="O96" i="21"/>
  <c r="K96" i="21"/>
  <c r="R96" i="21" s="1"/>
  <c r="O95" i="21"/>
  <c r="K95" i="21"/>
  <c r="R95" i="21" s="1"/>
  <c r="O94" i="21"/>
  <c r="K94" i="21"/>
  <c r="R94" i="21" s="1"/>
  <c r="O93" i="21"/>
  <c r="K93" i="21"/>
  <c r="R93" i="21" s="1"/>
  <c r="O92" i="21"/>
  <c r="K92" i="21"/>
  <c r="N92" i="21" s="1"/>
  <c r="O91" i="21"/>
  <c r="K91" i="21"/>
  <c r="O90" i="21"/>
  <c r="K90" i="21"/>
  <c r="Q90" i="21" s="1"/>
  <c r="O89" i="21"/>
  <c r="K89" i="21"/>
  <c r="R89" i="21" s="1"/>
  <c r="Q88" i="21"/>
  <c r="S88" i="21" s="1"/>
  <c r="O88" i="21"/>
  <c r="K88" i="21"/>
  <c r="R88" i="21" s="1"/>
  <c r="O87" i="21"/>
  <c r="K87" i="21"/>
  <c r="R87" i="21" s="1"/>
  <c r="O86" i="21"/>
  <c r="K86" i="21"/>
  <c r="R86" i="21" s="1"/>
  <c r="O85" i="21"/>
  <c r="K85" i="21"/>
  <c r="R85" i="21" s="1"/>
  <c r="O84" i="21"/>
  <c r="K84" i="21"/>
  <c r="O83" i="21"/>
  <c r="K83" i="21"/>
  <c r="O82" i="21"/>
  <c r="K82" i="21"/>
  <c r="O81" i="21"/>
  <c r="K81" i="21"/>
  <c r="R81" i="21" s="1"/>
  <c r="O80" i="21"/>
  <c r="K80" i="21"/>
  <c r="R80" i="21" s="1"/>
  <c r="O79" i="21"/>
  <c r="K79" i="21"/>
  <c r="R79" i="21" s="1"/>
  <c r="O78" i="21"/>
  <c r="K78" i="21"/>
  <c r="R78" i="21" s="1"/>
  <c r="O77" i="21"/>
  <c r="K77" i="21"/>
  <c r="R77" i="21" s="1"/>
  <c r="O76" i="21"/>
  <c r="K76" i="21"/>
  <c r="O75" i="21"/>
  <c r="K75" i="21"/>
  <c r="O73" i="21"/>
  <c r="K73" i="21"/>
  <c r="O72" i="21"/>
  <c r="K72" i="21"/>
  <c r="Q72" i="21" s="1"/>
  <c r="O71" i="21"/>
  <c r="K71" i="21"/>
  <c r="R71" i="21" s="1"/>
  <c r="O70" i="21"/>
  <c r="K70" i="21"/>
  <c r="R70" i="21" s="1"/>
  <c r="O69" i="21"/>
  <c r="K69" i="21"/>
  <c r="R69" i="21" s="1"/>
  <c r="O68" i="21"/>
  <c r="K68" i="21"/>
  <c r="R68" i="21" s="1"/>
  <c r="O66" i="21"/>
  <c r="K66" i="21"/>
  <c r="R66" i="21" s="1"/>
  <c r="O65" i="21"/>
  <c r="K65" i="21"/>
  <c r="N65" i="21" s="1"/>
  <c r="K64" i="21"/>
  <c r="R64" i="21" s="1"/>
  <c r="O62" i="21"/>
  <c r="K62" i="21"/>
  <c r="R62" i="21" s="1"/>
  <c r="K61" i="21"/>
  <c r="N61" i="21" s="1"/>
  <c r="K59" i="21"/>
  <c r="R59" i="21" s="1"/>
  <c r="O58" i="21"/>
  <c r="K58" i="21"/>
  <c r="R58" i="21" s="1"/>
  <c r="O56" i="21"/>
  <c r="K56" i="21"/>
  <c r="Q56" i="21" s="1"/>
  <c r="O55" i="21"/>
  <c r="K55" i="21"/>
  <c r="R55" i="21" s="1"/>
  <c r="O54" i="21"/>
  <c r="K54" i="21"/>
  <c r="Q54" i="21" s="1"/>
  <c r="K53" i="21"/>
  <c r="R53" i="21" s="1"/>
  <c r="O51" i="21"/>
  <c r="K51" i="21"/>
  <c r="R51" i="21" s="1"/>
  <c r="O50" i="21"/>
  <c r="K50" i="21"/>
  <c r="R50" i="21" s="1"/>
  <c r="O49" i="21"/>
  <c r="K49" i="21"/>
  <c r="N49" i="21" s="1"/>
  <c r="O48" i="21"/>
  <c r="K48" i="21"/>
  <c r="O47" i="21"/>
  <c r="K47" i="21"/>
  <c r="Q47" i="21" s="1"/>
  <c r="O46" i="21"/>
  <c r="K46" i="21"/>
  <c r="R46" i="21" s="1"/>
  <c r="O45" i="21"/>
  <c r="K45" i="21"/>
  <c r="R45" i="21" s="1"/>
  <c r="O44" i="21"/>
  <c r="K44" i="21"/>
  <c r="R44" i="21" s="1"/>
  <c r="O43" i="21"/>
  <c r="K43" i="21"/>
  <c r="R43" i="21" s="1"/>
  <c r="O42" i="21"/>
  <c r="K42" i="21"/>
  <c r="R42" i="21" s="1"/>
  <c r="O41" i="21"/>
  <c r="K41" i="21"/>
  <c r="N41" i="21" s="1"/>
  <c r="O40" i="21"/>
  <c r="K40" i="21"/>
  <c r="O38" i="21"/>
  <c r="K38" i="21"/>
  <c r="O37" i="21"/>
  <c r="K37" i="21"/>
  <c r="O36" i="21"/>
  <c r="K36" i="21"/>
  <c r="Q36" i="21" s="1"/>
  <c r="O35" i="21"/>
  <c r="K35" i="21"/>
  <c r="R35" i="21" s="1"/>
  <c r="O34" i="21"/>
  <c r="K34" i="21"/>
  <c r="R34" i="21" s="1"/>
  <c r="O33" i="21"/>
  <c r="K33" i="21"/>
  <c r="R33" i="21" s="1"/>
  <c r="O32" i="21"/>
  <c r="K32" i="21"/>
  <c r="O31" i="21"/>
  <c r="K31" i="21"/>
  <c r="R31" i="21" s="1"/>
  <c r="K30" i="21"/>
  <c r="Q30" i="21" s="1"/>
  <c r="K29" i="21"/>
  <c r="N29" i="21" s="1"/>
  <c r="O27" i="21"/>
  <c r="K27" i="21"/>
  <c r="R27" i="21" s="1"/>
  <c r="O26" i="21"/>
  <c r="K26" i="21"/>
  <c r="R26" i="21" s="1"/>
  <c r="O25" i="21"/>
  <c r="K25" i="21"/>
  <c r="R25" i="21" s="1"/>
  <c r="O24" i="21"/>
  <c r="K24" i="21"/>
  <c r="N24" i="21" s="1"/>
  <c r="O23" i="21"/>
  <c r="K23" i="21"/>
  <c r="R23" i="21" s="1"/>
  <c r="O22" i="21"/>
  <c r="K22" i="21"/>
  <c r="R22" i="21" s="1"/>
  <c r="O21" i="21"/>
  <c r="K21" i="21"/>
  <c r="O20" i="21"/>
  <c r="K20" i="21"/>
  <c r="O19" i="21"/>
  <c r="K19" i="21"/>
  <c r="R19" i="21" s="1"/>
  <c r="O18" i="21"/>
  <c r="K18" i="21"/>
  <c r="R18" i="21" s="1"/>
  <c r="O16" i="21"/>
  <c r="K16" i="21"/>
  <c r="R16" i="21" s="1"/>
  <c r="O15" i="21"/>
  <c r="K15" i="21"/>
  <c r="N15" i="21" s="1"/>
  <c r="O14" i="21"/>
  <c r="K14" i="21"/>
  <c r="R14" i="21" s="1"/>
  <c r="O13" i="21"/>
  <c r="K13" i="21"/>
  <c r="R13" i="21" s="1"/>
  <c r="O12" i="21"/>
  <c r="K12" i="21"/>
  <c r="R12" i="21" s="1"/>
  <c r="O10" i="21"/>
  <c r="K10" i="21"/>
  <c r="R10" i="21" s="1"/>
  <c r="K9" i="21"/>
  <c r="O8" i="21"/>
  <c r="K8" i="21"/>
  <c r="R8" i="21" s="1"/>
  <c r="O7" i="21"/>
  <c r="K7" i="21"/>
  <c r="R7" i="21" s="1"/>
  <c r="O6" i="21"/>
  <c r="K6" i="21"/>
  <c r="R6" i="21" s="1"/>
  <c r="K4" i="21"/>
  <c r="R4" i="21" s="1"/>
  <c r="O3" i="21"/>
  <c r="K3" i="21"/>
  <c r="R3" i="21" s="1"/>
  <c r="O2" i="21"/>
  <c r="K2" i="21"/>
  <c r="R2" i="21" s="1"/>
  <c r="N27" i="21" l="1"/>
  <c r="R161" i="21"/>
  <c r="N3" i="21"/>
  <c r="N87" i="21"/>
  <c r="Q79" i="21"/>
  <c r="Q105" i="21"/>
  <c r="S105" i="21" s="1"/>
  <c r="Q80" i="21"/>
  <c r="S80" i="21" s="1"/>
  <c r="Q127" i="21"/>
  <c r="S127" i="21" s="1"/>
  <c r="S122" i="21"/>
  <c r="R68" i="5"/>
  <c r="S68" i="5" s="1"/>
  <c r="R179" i="5"/>
  <c r="N33" i="21"/>
  <c r="Q34" i="21"/>
  <c r="S34" i="21" s="1"/>
  <c r="Q49" i="5"/>
  <c r="S49" i="5" s="1"/>
  <c r="R64" i="5"/>
  <c r="R76" i="5"/>
  <c r="N2" i="21"/>
  <c r="N19" i="21"/>
  <c r="N58" i="21"/>
  <c r="N86" i="21"/>
  <c r="N104" i="21"/>
  <c r="N126" i="21"/>
  <c r="N141" i="21"/>
  <c r="N143" i="5"/>
  <c r="N14" i="21"/>
  <c r="N18" i="21"/>
  <c r="N44" i="21"/>
  <c r="Q45" i="21"/>
  <c r="S45" i="21" s="1"/>
  <c r="N103" i="21"/>
  <c r="Q10" i="5"/>
  <c r="Q22" i="5"/>
  <c r="R171" i="5"/>
  <c r="N26" i="21"/>
  <c r="N50" i="21"/>
  <c r="N13" i="21"/>
  <c r="N16" i="21"/>
  <c r="R29" i="21"/>
  <c r="N31" i="21"/>
  <c r="N34" i="21"/>
  <c r="N35" i="21"/>
  <c r="N43" i="21"/>
  <c r="N62" i="21"/>
  <c r="N102" i="21"/>
  <c r="S17" i="5"/>
  <c r="S30" i="5"/>
  <c r="R81" i="5"/>
  <c r="N85" i="5"/>
  <c r="Q86" i="5"/>
  <c r="Q105" i="5"/>
  <c r="Q86" i="21"/>
  <c r="S86" i="21" s="1"/>
  <c r="Q6" i="5"/>
  <c r="Q29" i="5"/>
  <c r="Q37" i="5"/>
  <c r="Q50" i="5"/>
  <c r="Q64" i="5"/>
  <c r="S64" i="5" s="1"/>
  <c r="N75" i="5"/>
  <c r="Q76" i="5"/>
  <c r="S76" i="5" s="1"/>
  <c r="N103" i="5"/>
  <c r="R137" i="5"/>
  <c r="S137" i="5" s="1"/>
  <c r="Q155" i="5"/>
  <c r="Q51" i="21"/>
  <c r="S51" i="21" s="1"/>
  <c r="Q68" i="21"/>
  <c r="S68" i="21" s="1"/>
  <c r="S79" i="21"/>
  <c r="Q94" i="21"/>
  <c r="S94" i="21" s="1"/>
  <c r="Q146" i="21"/>
  <c r="S146" i="21" s="1"/>
  <c r="S161" i="21"/>
  <c r="S162" i="21" s="1"/>
  <c r="S18" i="5"/>
  <c r="Q43" i="5"/>
  <c r="Q48" i="5"/>
  <c r="R56" i="5"/>
  <c r="Q72" i="5"/>
  <c r="N89" i="5"/>
  <c r="Q126" i="5"/>
  <c r="S126" i="5" s="1"/>
  <c r="Q127" i="5"/>
  <c r="Q2" i="21"/>
  <c r="S2" i="21" s="1"/>
  <c r="Q13" i="21"/>
  <c r="S13" i="21" s="1"/>
  <c r="Q18" i="21"/>
  <c r="S18" i="21" s="1"/>
  <c r="Q26" i="21"/>
  <c r="S26" i="21" s="1"/>
  <c r="Q43" i="21"/>
  <c r="S43" i="21" s="1"/>
  <c r="N51" i="21"/>
  <c r="N53" i="21"/>
  <c r="N55" i="21"/>
  <c r="N68" i="21"/>
  <c r="N69" i="21"/>
  <c r="Q70" i="21"/>
  <c r="S70" i="21" s="1"/>
  <c r="N85" i="21"/>
  <c r="N94" i="21"/>
  <c r="N95" i="21"/>
  <c r="Q96" i="21"/>
  <c r="S96" i="21" s="1"/>
  <c r="Q103" i="21"/>
  <c r="S103" i="21" s="1"/>
  <c r="Q134" i="21"/>
  <c r="S134" i="21" s="1"/>
  <c r="N146" i="21"/>
  <c r="Q38" i="5"/>
  <c r="S38" i="5" s="1"/>
  <c r="Q47" i="5"/>
  <c r="S47" i="5" s="1"/>
  <c r="Q51" i="5"/>
  <c r="R72" i="5"/>
  <c r="Q82" i="5"/>
  <c r="Q89" i="5"/>
  <c r="Q121" i="5"/>
  <c r="Q138" i="5"/>
  <c r="S138" i="5" s="1"/>
  <c r="R163" i="5"/>
  <c r="R38" i="21"/>
  <c r="S38" i="21" s="1"/>
  <c r="N38" i="21"/>
  <c r="R5" i="5"/>
  <c r="N5" i="5"/>
  <c r="N24" i="5"/>
  <c r="Q24" i="5"/>
  <c r="N88" i="5"/>
  <c r="R88" i="5"/>
  <c r="Q88" i="5"/>
  <c r="N4" i="21"/>
  <c r="N6" i="21"/>
  <c r="Q10" i="21"/>
  <c r="S10" i="21" s="1"/>
  <c r="R20" i="21"/>
  <c r="N20" i="21"/>
  <c r="Q22" i="21"/>
  <c r="S22" i="21" s="1"/>
  <c r="R24" i="21"/>
  <c r="Q24" i="21"/>
  <c r="N25" i="21"/>
  <c r="R30" i="21"/>
  <c r="S30" i="21" s="1"/>
  <c r="N30" i="21"/>
  <c r="R41" i="21"/>
  <c r="Q41" i="21"/>
  <c r="N42" i="21"/>
  <c r="R65" i="21"/>
  <c r="Q65" i="21"/>
  <c r="S65" i="21" s="1"/>
  <c r="N66" i="21"/>
  <c r="R82" i="21"/>
  <c r="N82" i="21"/>
  <c r="R92" i="21"/>
  <c r="S92" i="21" s="1"/>
  <c r="Q92" i="21"/>
  <c r="N93" i="21"/>
  <c r="R108" i="21"/>
  <c r="N108" i="21"/>
  <c r="N143" i="21"/>
  <c r="R148" i="21"/>
  <c r="N148" i="21"/>
  <c r="Q4" i="21"/>
  <c r="S4" i="21" s="1"/>
  <c r="R32" i="21"/>
  <c r="Q32" i="21"/>
  <c r="R37" i="21"/>
  <c r="N37" i="21"/>
  <c r="R48" i="21"/>
  <c r="N48" i="21"/>
  <c r="R73" i="21"/>
  <c r="N73" i="21"/>
  <c r="R76" i="21"/>
  <c r="Q76" i="21"/>
  <c r="R84" i="21"/>
  <c r="Q84" i="21"/>
  <c r="R100" i="21"/>
  <c r="N100" i="21"/>
  <c r="R107" i="21"/>
  <c r="N107" i="21"/>
  <c r="R111" i="21"/>
  <c r="S111" i="21" s="1"/>
  <c r="S112" i="21" s="1"/>
  <c r="S116" i="21" s="1"/>
  <c r="Q111" i="21"/>
  <c r="R15" i="21"/>
  <c r="Q15" i="21"/>
  <c r="S15" i="21" s="1"/>
  <c r="R21" i="21"/>
  <c r="N21" i="21"/>
  <c r="R49" i="21"/>
  <c r="Q49" i="21"/>
  <c r="S49" i="21" s="1"/>
  <c r="R75" i="21"/>
  <c r="Q75" i="21"/>
  <c r="R83" i="21"/>
  <c r="N83" i="21"/>
  <c r="R90" i="21"/>
  <c r="S90" i="21" s="1"/>
  <c r="N90" i="21"/>
  <c r="R101" i="21"/>
  <c r="Q101" i="21"/>
  <c r="S101" i="21" s="1"/>
  <c r="R129" i="21"/>
  <c r="N129" i="21"/>
  <c r="Q38" i="21"/>
  <c r="Q129" i="21"/>
  <c r="S129" i="21" s="1"/>
  <c r="R136" i="21"/>
  <c r="S136" i="21" s="1"/>
  <c r="N136" i="21"/>
  <c r="N8" i="21"/>
  <c r="N10" i="21"/>
  <c r="N12" i="21"/>
  <c r="Q20" i="21"/>
  <c r="N22" i="21"/>
  <c r="N23" i="21"/>
  <c r="Q29" i="21"/>
  <c r="S29" i="21" s="1"/>
  <c r="N32" i="21"/>
  <c r="R36" i="21"/>
  <c r="S36" i="21" s="1"/>
  <c r="N36" i="21"/>
  <c r="R40" i="21"/>
  <c r="N40" i="21"/>
  <c r="R47" i="21"/>
  <c r="N47" i="21"/>
  <c r="R61" i="21"/>
  <c r="Q61" i="21"/>
  <c r="R72" i="21"/>
  <c r="N72" i="21"/>
  <c r="Q82" i="21"/>
  <c r="N84" i="21"/>
  <c r="R91" i="21"/>
  <c r="N91" i="21"/>
  <c r="R99" i="21"/>
  <c r="S99" i="21" s="1"/>
  <c r="N99" i="21"/>
  <c r="N111" i="21"/>
  <c r="R149" i="21"/>
  <c r="Q149" i="21"/>
  <c r="R9" i="5"/>
  <c r="N9" i="5"/>
  <c r="R45" i="5"/>
  <c r="Q45" i="5"/>
  <c r="N45" i="5"/>
  <c r="N58" i="5"/>
  <c r="R58" i="5"/>
  <c r="Q58" i="5"/>
  <c r="N62" i="5"/>
  <c r="R62" i="5"/>
  <c r="R70" i="5"/>
  <c r="Q70" i="5"/>
  <c r="N70" i="5"/>
  <c r="N74" i="5"/>
  <c r="Q74" i="5"/>
  <c r="R133" i="5"/>
  <c r="N133" i="5"/>
  <c r="R153" i="5"/>
  <c r="N153" i="5"/>
  <c r="N84" i="5"/>
  <c r="Q84" i="5"/>
  <c r="N45" i="21"/>
  <c r="N46" i="21"/>
  <c r="N70" i="21"/>
  <c r="N71" i="21"/>
  <c r="N81" i="21"/>
  <c r="N88" i="21"/>
  <c r="N89" i="21"/>
  <c r="N96" i="21"/>
  <c r="N98" i="21"/>
  <c r="N105" i="21"/>
  <c r="N106" i="21"/>
  <c r="S115" i="21"/>
  <c r="N127" i="21"/>
  <c r="N128" i="21"/>
  <c r="N135" i="21"/>
  <c r="N153" i="21"/>
  <c r="N32" i="5"/>
  <c r="Q32" i="5"/>
  <c r="Q59" i="5"/>
  <c r="R59" i="5"/>
  <c r="N59" i="5"/>
  <c r="R99" i="5"/>
  <c r="N99" i="5"/>
  <c r="R145" i="5"/>
  <c r="N145" i="5"/>
  <c r="S37" i="5"/>
  <c r="S43" i="5"/>
  <c r="S51" i="5"/>
  <c r="N37" i="5"/>
  <c r="N38" i="5"/>
  <c r="N43" i="5"/>
  <c r="S48" i="5"/>
  <c r="N51" i="5"/>
  <c r="Q69" i="5"/>
  <c r="S81" i="5"/>
  <c r="N83" i="5"/>
  <c r="N87" i="5"/>
  <c r="N95" i="5"/>
  <c r="N101" i="5"/>
  <c r="N111" i="5"/>
  <c r="N124" i="5"/>
  <c r="N135" i="5"/>
  <c r="S171" i="5"/>
  <c r="S179" i="5"/>
  <c r="N2" i="5"/>
  <c r="Q4" i="5"/>
  <c r="N7" i="5"/>
  <c r="Q8" i="5"/>
  <c r="N11" i="5"/>
  <c r="Q15" i="5"/>
  <c r="Q20" i="5"/>
  <c r="Q34" i="5"/>
  <c r="S42" i="5"/>
  <c r="Q44" i="5"/>
  <c r="N47" i="5"/>
  <c r="N48" i="5"/>
  <c r="N49" i="5"/>
  <c r="Q56" i="5"/>
  <c r="R57" i="5"/>
  <c r="S57" i="5" s="1"/>
  <c r="S63" i="5"/>
  <c r="N68" i="5"/>
  <c r="R69" i="5"/>
  <c r="Q73" i="5"/>
  <c r="S73" i="5" s="1"/>
  <c r="N81" i="5"/>
  <c r="N97" i="5"/>
  <c r="Q152" i="5"/>
  <c r="Q164" i="5"/>
  <c r="S164" i="5" s="1"/>
  <c r="Q172" i="5"/>
  <c r="S172" i="5" s="1"/>
  <c r="Q180" i="5"/>
  <c r="S180" i="5" s="1"/>
  <c r="Q7" i="21"/>
  <c r="S7" i="21" s="1"/>
  <c r="N7" i="21"/>
  <c r="S84" i="21"/>
  <c r="R9" i="21"/>
  <c r="Q9" i="21"/>
  <c r="N9" i="21"/>
  <c r="S47" i="21"/>
  <c r="S72" i="21"/>
  <c r="S82" i="21"/>
  <c r="S107" i="21"/>
  <c r="R133" i="21"/>
  <c r="S133" i="21" s="1"/>
  <c r="R140" i="21"/>
  <c r="S140" i="21" s="1"/>
  <c r="Q6" i="21"/>
  <c r="S6" i="21" s="1"/>
  <c r="Q8" i="21"/>
  <c r="S8" i="21" s="1"/>
  <c r="Q53" i="21"/>
  <c r="S53" i="21" s="1"/>
  <c r="N54" i="21"/>
  <c r="Q55" i="21"/>
  <c r="S55" i="21" s="1"/>
  <c r="N56" i="21"/>
  <c r="Q58" i="21"/>
  <c r="S58" i="21" s="1"/>
  <c r="N59" i="21"/>
  <c r="Q62" i="21"/>
  <c r="S62" i="21" s="1"/>
  <c r="N64" i="21"/>
  <c r="Q77" i="21"/>
  <c r="S77" i="21" s="1"/>
  <c r="N119" i="21"/>
  <c r="N123" i="21"/>
  <c r="N133" i="21"/>
  <c r="N140" i="21"/>
  <c r="Q141" i="21"/>
  <c r="S141" i="21" s="1"/>
  <c r="N142" i="21"/>
  <c r="Q143" i="21"/>
  <c r="S143" i="21" s="1"/>
  <c r="N152" i="21"/>
  <c r="Q153" i="21"/>
  <c r="S153" i="21" s="1"/>
  <c r="N155" i="21"/>
  <c r="Q158" i="21"/>
  <c r="S158" i="21" s="1"/>
  <c r="S159" i="21" s="1"/>
  <c r="R119" i="21"/>
  <c r="S119" i="21" s="1"/>
  <c r="S120" i="21" s="1"/>
  <c r="R123" i="21"/>
  <c r="S123" i="21" s="1"/>
  <c r="S124" i="21" s="1"/>
  <c r="R142" i="21"/>
  <c r="S142" i="21" s="1"/>
  <c r="Q3" i="21"/>
  <c r="S3" i="21" s="1"/>
  <c r="Q12" i="21"/>
  <c r="S12" i="21" s="1"/>
  <c r="Q14" i="21"/>
  <c r="S14" i="21" s="1"/>
  <c r="Q16" i="21"/>
  <c r="S16" i="21" s="1"/>
  <c r="Q19" i="21"/>
  <c r="S19" i="21" s="1"/>
  <c r="Q21" i="21"/>
  <c r="Q23" i="21"/>
  <c r="S23" i="21" s="1"/>
  <c r="Q25" i="21"/>
  <c r="S25" i="21" s="1"/>
  <c r="Q27" i="21"/>
  <c r="S27" i="21" s="1"/>
  <c r="Q31" i="21"/>
  <c r="S31" i="21" s="1"/>
  <c r="Q33" i="21"/>
  <c r="S33" i="21" s="1"/>
  <c r="Q35" i="21"/>
  <c r="S35" i="21" s="1"/>
  <c r="Q37" i="21"/>
  <c r="S37" i="21" s="1"/>
  <c r="Q40" i="21"/>
  <c r="Q42" i="21"/>
  <c r="S42" i="21" s="1"/>
  <c r="Q44" i="21"/>
  <c r="S44" i="21" s="1"/>
  <c r="Q46" i="21"/>
  <c r="S46" i="21" s="1"/>
  <c r="Q48" i="21"/>
  <c r="S48" i="21" s="1"/>
  <c r="Q50" i="21"/>
  <c r="S50" i="21" s="1"/>
  <c r="Q59" i="21"/>
  <c r="S59" i="21" s="1"/>
  <c r="Q64" i="21"/>
  <c r="S64" i="21" s="1"/>
  <c r="Q66" i="21"/>
  <c r="S66" i="21" s="1"/>
  <c r="Q69" i="21"/>
  <c r="S69" i="21" s="1"/>
  <c r="Q71" i="21"/>
  <c r="S71" i="21" s="1"/>
  <c r="Q73" i="21"/>
  <c r="S73" i="21" s="1"/>
  <c r="Q78" i="21"/>
  <c r="S78" i="21" s="1"/>
  <c r="Q81" i="21"/>
  <c r="S81" i="21" s="1"/>
  <c r="Q83" i="21"/>
  <c r="S83" i="21" s="1"/>
  <c r="Q85" i="21"/>
  <c r="S85" i="21" s="1"/>
  <c r="Q87" i="21"/>
  <c r="S87" i="21" s="1"/>
  <c r="Q89" i="21"/>
  <c r="S89" i="21" s="1"/>
  <c r="Q91" i="21"/>
  <c r="S91" i="21" s="1"/>
  <c r="Q93" i="21"/>
  <c r="S93" i="21" s="1"/>
  <c r="Q95" i="21"/>
  <c r="S95" i="21" s="1"/>
  <c r="Q98" i="21"/>
  <c r="S98" i="21" s="1"/>
  <c r="Q100" i="21"/>
  <c r="Q102" i="21"/>
  <c r="S102" i="21" s="1"/>
  <c r="Q104" i="21"/>
  <c r="S104" i="21" s="1"/>
  <c r="Q106" i="21"/>
  <c r="S106" i="21" s="1"/>
  <c r="Q108" i="21"/>
  <c r="S108" i="21" s="1"/>
  <c r="Q126" i="21"/>
  <c r="S126" i="21" s="1"/>
  <c r="Q128" i="21"/>
  <c r="S128" i="21" s="1"/>
  <c r="Q135" i="21"/>
  <c r="S135" i="21" s="1"/>
  <c r="Q148" i="21"/>
  <c r="R54" i="21"/>
  <c r="S54" i="21" s="1"/>
  <c r="R56" i="21"/>
  <c r="S56" i="21" s="1"/>
  <c r="R152" i="21"/>
  <c r="S152" i="21" s="1"/>
  <c r="R155" i="21"/>
  <c r="S155" i="21" s="1"/>
  <c r="R4" i="5"/>
  <c r="R6" i="5"/>
  <c r="S6" i="5" s="1"/>
  <c r="Q19" i="5"/>
  <c r="S19" i="5" s="1"/>
  <c r="N19" i="5"/>
  <c r="Q23" i="5"/>
  <c r="S23" i="5" s="1"/>
  <c r="N23" i="5"/>
  <c r="Q33" i="5"/>
  <c r="N33" i="5"/>
  <c r="Q16" i="5"/>
  <c r="S16" i="5" s="1"/>
  <c r="N16" i="5"/>
  <c r="Q21" i="5"/>
  <c r="S21" i="5" s="1"/>
  <c r="N21" i="5"/>
  <c r="Q31" i="5"/>
  <c r="S31" i="5" s="1"/>
  <c r="N31" i="5"/>
  <c r="R33" i="5"/>
  <c r="Q35" i="5"/>
  <c r="S35" i="5" s="1"/>
  <c r="N35" i="5"/>
  <c r="R8" i="5"/>
  <c r="R10" i="5"/>
  <c r="S10" i="5" s="1"/>
  <c r="R29" i="5"/>
  <c r="S29" i="5" s="1"/>
  <c r="R44" i="5"/>
  <c r="N46" i="5"/>
  <c r="N61" i="5"/>
  <c r="N71" i="5"/>
  <c r="Q96" i="5"/>
  <c r="N96" i="5"/>
  <c r="Q100" i="5"/>
  <c r="N100" i="5"/>
  <c r="R104" i="5"/>
  <c r="Q104" i="5"/>
  <c r="N104" i="5"/>
  <c r="R162" i="5"/>
  <c r="Q162" i="5"/>
  <c r="Q2" i="5"/>
  <c r="S2" i="5" s="1"/>
  <c r="Q5" i="5"/>
  <c r="S5" i="5" s="1"/>
  <c r="Q7" i="5"/>
  <c r="S7" i="5" s="1"/>
  <c r="Q9" i="5"/>
  <c r="S9" i="5" s="1"/>
  <c r="Q11" i="5"/>
  <c r="S11" i="5" s="1"/>
  <c r="R15" i="5"/>
  <c r="S15" i="5" s="1"/>
  <c r="R20" i="5"/>
  <c r="S20" i="5" s="1"/>
  <c r="R22" i="5"/>
  <c r="S22" i="5" s="1"/>
  <c r="R24" i="5"/>
  <c r="S24" i="5" s="1"/>
  <c r="R32" i="5"/>
  <c r="S32" i="5" s="1"/>
  <c r="R34" i="5"/>
  <c r="R50" i="5"/>
  <c r="S50" i="5" s="1"/>
  <c r="Q60" i="5"/>
  <c r="N63" i="5"/>
  <c r="R74" i="5"/>
  <c r="S74" i="5" s="1"/>
  <c r="S89" i="5"/>
  <c r="Q110" i="5"/>
  <c r="S110" i="5" s="1"/>
  <c r="N110" i="5"/>
  <c r="R125" i="5"/>
  <c r="Q125" i="5"/>
  <c r="Q134" i="5"/>
  <c r="N134" i="5"/>
  <c r="Q142" i="5"/>
  <c r="N142" i="5"/>
  <c r="R170" i="5"/>
  <c r="Q170" i="5"/>
  <c r="N36" i="5"/>
  <c r="Q46" i="5"/>
  <c r="S46" i="5" s="1"/>
  <c r="N57" i="5"/>
  <c r="R60" i="5"/>
  <c r="R61" i="5"/>
  <c r="S61" i="5" s="1"/>
  <c r="Q62" i="5"/>
  <c r="Q71" i="5"/>
  <c r="S71" i="5" s="1"/>
  <c r="N73" i="5"/>
  <c r="Q94" i="5"/>
  <c r="S94" i="5" s="1"/>
  <c r="N94" i="5"/>
  <c r="R96" i="5"/>
  <c r="Q98" i="5"/>
  <c r="S98" i="5" s="1"/>
  <c r="N98" i="5"/>
  <c r="R100" i="5"/>
  <c r="Q102" i="5"/>
  <c r="S102" i="5" s="1"/>
  <c r="N102" i="5"/>
  <c r="S127" i="5"/>
  <c r="R178" i="5"/>
  <c r="Q178" i="5"/>
  <c r="Q123" i="5"/>
  <c r="S123" i="5" s="1"/>
  <c r="N123" i="5"/>
  <c r="Q132" i="5"/>
  <c r="S132" i="5" s="1"/>
  <c r="N132" i="5"/>
  <c r="R134" i="5"/>
  <c r="R136" i="5"/>
  <c r="Q136" i="5"/>
  <c r="R142" i="5"/>
  <c r="Q144" i="5"/>
  <c r="S144" i="5" s="1"/>
  <c r="N144" i="5"/>
  <c r="S163" i="5"/>
  <c r="R186" i="5"/>
  <c r="Q186" i="5"/>
  <c r="S186" i="5" s="1"/>
  <c r="S187" i="5" s="1"/>
  <c r="Q190" i="5"/>
  <c r="S190" i="5" s="1"/>
  <c r="S191" i="5" s="1"/>
  <c r="Q75" i="5"/>
  <c r="S75" i="5" s="1"/>
  <c r="R82" i="5"/>
  <c r="S82" i="5" s="1"/>
  <c r="R84" i="5"/>
  <c r="S84" i="5" s="1"/>
  <c r="R86" i="5"/>
  <c r="S86" i="5" s="1"/>
  <c r="Q95" i="5"/>
  <c r="S95" i="5" s="1"/>
  <c r="Q97" i="5"/>
  <c r="S97" i="5" s="1"/>
  <c r="Q99" i="5"/>
  <c r="S99" i="5" s="1"/>
  <c r="Q101" i="5"/>
  <c r="S101" i="5" s="1"/>
  <c r="Q103" i="5"/>
  <c r="S103" i="5" s="1"/>
  <c r="R105" i="5"/>
  <c r="S105" i="5" s="1"/>
  <c r="Q111" i="5"/>
  <c r="S111" i="5" s="1"/>
  <c r="R121" i="5"/>
  <c r="S121" i="5" s="1"/>
  <c r="Q122" i="5"/>
  <c r="S122" i="5" s="1"/>
  <c r="Q124" i="5"/>
  <c r="S124" i="5" s="1"/>
  <c r="Q133" i="5"/>
  <c r="S133" i="5" s="1"/>
  <c r="Q135" i="5"/>
  <c r="S135" i="5" s="1"/>
  <c r="Q143" i="5"/>
  <c r="S143" i="5" s="1"/>
  <c r="Q145" i="5"/>
  <c r="R152" i="5"/>
  <c r="S152" i="5" s="1"/>
  <c r="R155" i="5"/>
  <c r="S155" i="5" s="1"/>
  <c r="Q83" i="5"/>
  <c r="S83" i="5" s="1"/>
  <c r="Q85" i="5"/>
  <c r="S85" i="5" s="1"/>
  <c r="Q87" i="5"/>
  <c r="S87" i="5" s="1"/>
  <c r="Q153" i="5"/>
  <c r="S69" i="5" l="1"/>
  <c r="S44" i="5"/>
  <c r="S4" i="5"/>
  <c r="S100" i="21"/>
  <c r="S56" i="5"/>
  <c r="S136" i="5"/>
  <c r="S104" i="5"/>
  <c r="S20" i="21"/>
  <c r="S149" i="21"/>
  <c r="S76" i="21"/>
  <c r="S32" i="21"/>
  <c r="S41" i="21"/>
  <c r="S72" i="5"/>
  <c r="S8" i="5"/>
  <c r="S12" i="5" s="1"/>
  <c r="S9" i="21"/>
  <c r="S40" i="21"/>
  <c r="S21" i="21"/>
  <c r="S144" i="21"/>
  <c r="S59" i="5"/>
  <c r="S26" i="5"/>
  <c r="S153" i="5"/>
  <c r="S159" i="5" s="1"/>
  <c r="S62" i="5"/>
  <c r="S137" i="21"/>
  <c r="S70" i="5"/>
  <c r="S77" i="5" s="1"/>
  <c r="S58" i="5"/>
  <c r="S45" i="5"/>
  <c r="S52" i="5" s="1"/>
  <c r="S145" i="5"/>
  <c r="S34" i="5"/>
  <c r="S148" i="21"/>
  <c r="S150" i="21" s="1"/>
  <c r="S61" i="21"/>
  <c r="S75" i="21"/>
  <c r="S24" i="21"/>
  <c r="S88" i="5"/>
  <c r="S90" i="5" s="1"/>
  <c r="S156" i="21"/>
  <c r="S134" i="5"/>
  <c r="S139" i="5" s="1"/>
  <c r="S117" i="5"/>
  <c r="S96" i="5"/>
  <c r="S130" i="21"/>
  <c r="S125" i="5"/>
  <c r="S128" i="5" s="1"/>
  <c r="S60" i="5"/>
  <c r="S33" i="5"/>
  <c r="S178" i="5"/>
  <c r="S181" i="5" s="1"/>
  <c r="S170" i="5"/>
  <c r="S173" i="5" s="1"/>
  <c r="S142" i="5"/>
  <c r="S162" i="5"/>
  <c r="S165" i="5" s="1"/>
  <c r="S100" i="5"/>
  <c r="S39" i="5" l="1"/>
  <c r="S149" i="5"/>
  <c r="S65" i="5"/>
  <c r="S106" i="5"/>
</calcChain>
</file>

<file path=xl/sharedStrings.xml><?xml version="1.0" encoding="utf-8"?>
<sst xmlns="http://schemas.openxmlformats.org/spreadsheetml/2006/main" count="1779" uniqueCount="186">
  <si>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</si>
  <si>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</si>
  <si>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</si>
  <si>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</si>
  <si>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</si>
  <si>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</si>
  <si>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</si>
  <si>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</si>
  <si>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</si>
  <si>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</si>
  <si>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</si>
  <si>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</si>
  <si>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</si>
  <si>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</si>
  <si>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</si>
  <si>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</si>
  <si>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</si>
  <si>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</si>
  <si>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</si>
  <si>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</si>
  <si>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</si>
  <si>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</si>
  <si>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</si>
  <si>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</si>
  <si>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</si>
  <si>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</si>
  <si>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</si>
  <si>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</si>
  <si>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</si>
  <si>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</si>
  <si>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</si>
  <si>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</si>
  <si>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</si>
  <si>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</si>
  <si>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</si>
  <si>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</si>
  <si>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</si>
  <si>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</si>
  <si>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</si>
  <si>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</si>
  <si>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</si>
  <si>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</si>
  <si>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</si>
  <si>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</si>
  <si>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</si>
  <si>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</si>
  <si>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</si>
  <si>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</si>
  <si>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</si>
  <si>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</si>
  <si>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</si>
  <si>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</si>
  <si>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</si>
  <si>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</si>
  <si>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</si>
  <si>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</si>
  <si>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</si>
  <si>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</si>
  <si>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</si>
  <si>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</si>
  <si>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</si>
  <si>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</si>
  <si>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</si>
  <si>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</si>
  <si>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</si>
  <si>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</si>
  <si>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</si>
  <si>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</si>
  <si>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</si>
  <si>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</si>
  <si>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</si>
  <si>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</si>
  <si>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</si>
  <si>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</si>
  <si>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</si>
  <si>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</si>
  <si>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</si>
  <si>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</si>
  <si>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</si>
  <si>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</si>
  <si>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</si>
  <si>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</si>
  <si>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</si>
  <si>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</si>
  <si>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</si>
  <si>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</si>
  <si>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</si>
  <si>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</si>
  <si>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</si>
  <si>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</si>
  <si>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</si>
  <si>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</si>
  <si>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</si>
  <si>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</si>
  <si>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</si>
  <si>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</si>
  <si>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</si>
  <si>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</si>
  <si>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</si>
  <si>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</si>
  <si>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</si>
  <si>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</si>
  <si>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</si>
  <si>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</si>
  <si>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</si>
  <si>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</si>
  <si>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</si>
  <si>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</si>
  <si>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</si>
  <si>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</si>
  <si>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</si>
  <si>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</si>
  <si>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</si>
  <si>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</si>
  <si>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</si>
  <si>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</si>
  <si>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</si>
  <si>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</si>
  <si>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</si>
  <si>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</si>
  <si>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</si>
  <si>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</si>
  <si>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</si>
  <si>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</si>
  <si>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</si>
  <si>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</si>
  <si>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</si>
  <si>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</si>
  <si>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</si>
  <si>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</si>
  <si>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</si>
  <si>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17T4-CCK1</t>
  </si>
  <si>
    <t>17C1-CCK4</t>
  </si>
  <si>
    <t>17C1-CCK7</t>
  </si>
  <si>
    <t>LT</t>
  </si>
  <si>
    <t>TH</t>
  </si>
  <si>
    <t>18C1-CCK2</t>
  </si>
  <si>
    <t>18C1-CCK3</t>
  </si>
  <si>
    <t>18C1-CCK5</t>
  </si>
  <si>
    <t>18C1-CCK6</t>
  </si>
  <si>
    <t>18C1-CCK7</t>
  </si>
  <si>
    <t>18C1-CTM1</t>
  </si>
  <si>
    <t>18C1-BCN</t>
  </si>
  <si>
    <t>18C1-CKL</t>
  </si>
  <si>
    <t>Nguyễn Hồng Phúc</t>
  </si>
  <si>
    <t>Nguyễn Thanh Giang</t>
  </si>
  <si>
    <t>Thực tập Phay cơ bản</t>
  </si>
  <si>
    <t>Kỹ thuật thủy lực - khí nén</t>
  </si>
  <si>
    <t>Nguyên lý - Chi tiết máy</t>
  </si>
  <si>
    <t>Lập trình CNC</t>
  </si>
  <si>
    <t>Thực tập Tiện nâng cao</t>
  </si>
  <si>
    <t>Thực tập CNC nâng cao</t>
  </si>
  <si>
    <t>Thiết kế trên máy tính Cad</t>
  </si>
  <si>
    <t>Gia công với sự trợ giúp của máy tính CAM</t>
  </si>
  <si>
    <t>Thực tập gia công cơ khí trên máy công cụ - CNC</t>
  </si>
  <si>
    <t>Thực tập Hàn cơ bản</t>
  </si>
  <si>
    <t>Bài tập lớn Bảo trì hệ thống thiết bị công nghiệp</t>
  </si>
  <si>
    <t>18C1-CĐT1</t>
  </si>
  <si>
    <t>Thiết kế trên máy tính CAD</t>
  </si>
  <si>
    <t>18C1-CNO5</t>
  </si>
  <si>
    <t>18C1-CNO7</t>
  </si>
  <si>
    <t>18C2-CCK1</t>
  </si>
  <si>
    <t>Nguyễn Khắc Huy</t>
  </si>
  <si>
    <t>Các PP GC đặc biệt</t>
  </si>
  <si>
    <t>Thiết kế CAD CB</t>
  </si>
  <si>
    <t>Trang bị điện HTCN</t>
  </si>
  <si>
    <t>Thực tập Nguội</t>
  </si>
  <si>
    <t>19C1-CNÔ1</t>
  </si>
  <si>
    <t>19C1-CNÔ7</t>
  </si>
  <si>
    <t>Môn dạy</t>
  </si>
  <si>
    <t>Số ĐVHP</t>
  </si>
  <si>
    <t>Tổng Tiết</t>
  </si>
  <si>
    <t>TT</t>
  </si>
  <si>
    <t>Tên GV</t>
  </si>
  <si>
    <t>Số lớp</t>
  </si>
  <si>
    <t>Lập trình CNC (18C2)</t>
  </si>
  <si>
    <t>Dạng</t>
  </si>
  <si>
    <t>Tổng Cộng</t>
  </si>
  <si>
    <t>Nhóm</t>
  </si>
  <si>
    <t>Tổ</t>
  </si>
  <si>
    <t>CƠ ĐIỆN TỬ</t>
  </si>
  <si>
    <t>Thực tập CNC cơ bản (18C2)</t>
  </si>
  <si>
    <t>thêm 1 huy</t>
  </si>
  <si>
    <t>thêm kha</t>
  </si>
  <si>
    <t>thêm Ho</t>
  </si>
  <si>
    <t>thêm 2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</si>
</sst>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3" tint="-0.249977111117893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2"/>
      <color theme="3" tint="-0.249977111117893"/>
      <name val="Times New Roman"/>
      <family val="1"/>
    </font>
    <font>
      <sz val="12"/>
      <name val="Times New Roman"/>
      <family val="1"/>
    </font>
    <font>
      <b/>
      <sz val="11"/>
      <name val="UVnTime"/>
    </font>
    <font>
      <sz val="12"/>
      <color theme="1"/>
      <name val="Times New Roman"/>
      <family val="1"/>
    </font>
    <font>
      <b/>
      <sz val="11"/>
      <color rgb="FFFF0000"/>
      <name val="UVnTime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2" fontId="8" fillId="8" borderId="1" xfId="0" applyNumberFormat="1" applyFont="1" applyFill="1" applyBorder="1" applyAlignment="1">
      <alignment horizontal="right"/>
    </xf>
    <xf numFmtId="2" fontId="8" fillId="9" borderId="1" xfId="0" applyNumberFormat="1" applyFont="1" applyFill="1" applyBorder="1" applyAlignment="1">
      <alignment horizontal="right"/>
    </xf>
    <xf numFmtId="0" fontId="11" fillId="9" borderId="1" xfId="0" applyNumberFormat="1" applyFont="1" applyFill="1" applyBorder="1"/>
    <xf numFmtId="14" fontId="9" fillId="10" borderId="1" xfId="0" applyNumberFormat="1" applyFont="1" applyFill="1" applyBorder="1" applyAlignment="1">
      <alignment horizontal="left" vertical="center" wrapText="1"/>
    </xf>
    <xf numFmtId="0" fontId="11" fillId="10" borderId="1" xfId="0" applyNumberFormat="1" applyFont="1" applyFill="1" applyBorder="1" applyAlignment="1">
      <alignment horizontal="left"/>
    </xf>
    <xf numFmtId="0" fontId="8" fillId="10" borderId="1" xfId="0" applyNumberFormat="1" applyFont="1" applyFill="1" applyBorder="1" applyAlignment="1">
      <alignment horizontal="left"/>
    </xf>
    <xf numFmtId="0" fontId="11" fillId="10" borderId="1" xfId="0" applyNumberFormat="1" applyFont="1" applyFill="1" applyBorder="1"/>
    <xf numFmtId="0" fontId="11" fillId="10" borderId="1" xfId="0" applyNumberFormat="1" applyFont="1" applyFill="1" applyBorder="1" applyAlignment="1">
      <alignment horizontal="center"/>
    </xf>
    <xf numFmtId="14" fontId="14" fillId="10" borderId="1" xfId="0" applyNumberFormat="1" applyFont="1" applyFill="1" applyBorder="1" applyAlignment="1">
      <alignment horizontal="left" vertical="center" wrapText="1"/>
    </xf>
    <xf numFmtId="0" fontId="1" fillId="10" borderId="4" xfId="0" applyFont="1" applyFill="1" applyBorder="1" applyAlignment="1">
      <alignment horizontal="left" vertical="center" wrapText="1"/>
    </xf>
    <xf numFmtId="0" fontId="1" fillId="9" borderId="4" xfId="0" applyFont="1" applyFill="1" applyBorder="1" applyAlignment="1">
      <alignment horizontal="left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11" fillId="6" borderId="1" xfId="0" applyNumberFormat="1" applyFont="1" applyFill="1" applyBorder="1"/>
    <xf numFmtId="0" fontId="1" fillId="6" borderId="4" xfId="0" applyFont="1" applyFill="1" applyBorder="1" applyAlignment="1">
      <alignment horizontal="left" vertical="center" wrapText="1"/>
    </xf>
    <xf numFmtId="0" fontId="11" fillId="6" borderId="1" xfId="0" applyNumberFormat="1" applyFont="1" applyFill="1" applyBorder="1" applyAlignment="1">
      <alignment horizontal="center"/>
    </xf>
    <xf numFmtId="0" fontId="11" fillId="5" borderId="1" xfId="0" applyNumberFormat="1" applyFont="1" applyFill="1" applyBorder="1"/>
    <xf numFmtId="0" fontId="10" fillId="5" borderId="4" xfId="0" applyFont="1" applyFill="1" applyBorder="1" applyAlignment="1">
      <alignment horizontal="left" vertical="center" wrapText="1"/>
    </xf>
    <xf numFmtId="0" fontId="11" fillId="5" borderId="1" xfId="0" applyNumberFormat="1" applyFont="1" applyFill="1" applyBorder="1" applyAlignment="1">
      <alignment horizontal="center"/>
    </xf>
    <xf numFmtId="0" fontId="0" fillId="0" borderId="1" xfId="0" applyBorder="1"/>
    <xf numFmtId="0" fontId="1" fillId="4" borderId="4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left" vertical="center" wrapText="1"/>
    </xf>
    <xf numFmtId="0" fontId="11" fillId="4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4" borderId="7" xfId="0" applyFont="1" applyFill="1" applyBorder="1" applyAlignment="1">
      <alignment horizontal="left" vertical="center" wrapText="1"/>
    </xf>
    <xf numFmtId="0" fontId="11" fillId="4" borderId="5" xfId="0" applyNumberFormat="1" applyFont="1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8" fillId="10" borderId="5" xfId="0" applyNumberFormat="1" applyFont="1" applyFill="1" applyBorder="1" applyAlignment="1">
      <alignment horizontal="left"/>
    </xf>
    <xf numFmtId="0" fontId="11" fillId="10" borderId="5" xfId="0" applyNumberFormat="1" applyFont="1" applyFill="1" applyBorder="1" applyAlignment="1">
      <alignment horizontal="left"/>
    </xf>
    <xf numFmtId="0" fontId="0" fillId="0" borderId="0" xfId="0" applyBorder="1"/>
    <xf numFmtId="0" fontId="0" fillId="0" borderId="11" xfId="0" applyBorder="1"/>
    <xf numFmtId="164" fontId="8" fillId="4" borderId="12" xfId="0" applyNumberFormat="1" applyFont="1" applyFill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164" fontId="8" fillId="4" borderId="22" xfId="0" applyNumberFormat="1" applyFont="1" applyFill="1" applyBorder="1" applyAlignment="1">
      <alignment horizontal="right"/>
    </xf>
    <xf numFmtId="0" fontId="15" fillId="0" borderId="0" xfId="0" applyFont="1"/>
    <xf numFmtId="164" fontId="15" fillId="0" borderId="17" xfId="0" applyNumberFormat="1" applyFont="1" applyBorder="1"/>
    <xf numFmtId="164" fontId="15" fillId="0" borderId="14" xfId="0" applyNumberFormat="1" applyFont="1" applyBorder="1"/>
    <xf numFmtId="164" fontId="15" fillId="0" borderId="10" xfId="0" applyNumberFormat="1" applyFont="1" applyBorder="1"/>
    <xf numFmtId="0" fontId="13" fillId="0" borderId="9" xfId="0" applyFont="1" applyBorder="1" applyAlignment="1"/>
    <xf numFmtId="0" fontId="13" fillId="0" borderId="16" xfId="0" applyFont="1" applyBorder="1" applyAlignment="1"/>
    <xf numFmtId="0" fontId="0" fillId="0" borderId="9" xfId="0" applyBorder="1" applyAlignment="1"/>
    <xf numFmtId="0" fontId="13" fillId="0" borderId="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AAFE22"/>
      <color rgb="FF00CC00"/>
      <color rgb="FF24FC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32" t="s">
        <v>88</v>
      </c>
      <c r="B2" s="8" t="s">
        <v>57</v>
      </c>
      <c r="C2" s="27"/>
      <c r="D2" s="8" t="s">
        <v>38</v>
      </c>
      <c r="E2" s="8" t="s">
        <v>125</v>
      </c>
      <c r="F2" s="11">
        <v>5</v>
      </c>
      <c r="G2" s="11" t="s">
        <v>71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88</v>
      </c>
      <c r="B3" s="8" t="s">
        <v>55</v>
      </c>
      <c r="C3" s="9"/>
      <c r="D3" s="8" t="s">
        <v>38</v>
      </c>
      <c r="E3" s="8" t="s">
        <v>125</v>
      </c>
      <c r="F3" s="11">
        <v>5</v>
      </c>
      <c r="G3" s="11" t="s">
        <v>11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88</v>
      </c>
      <c r="B4" s="8" t="s">
        <v>56</v>
      </c>
      <c r="C4" s="9"/>
      <c r="D4" s="8" t="s">
        <v>38</v>
      </c>
      <c r="E4" s="8" t="s">
        <v>125</v>
      </c>
      <c r="F4" s="11">
        <v>6</v>
      </c>
      <c r="G4" s="11" t="s">
        <v>73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69</v>
      </c>
      <c r="B6" s="8" t="s">
        <v>50</v>
      </c>
      <c r="C6" s="9"/>
      <c r="D6" s="10" t="s">
        <v>12</v>
      </c>
      <c r="E6" s="10" t="s">
        <v>115</v>
      </c>
      <c r="F6" s="11">
        <v>2</v>
      </c>
      <c r="G6" s="11" t="s">
        <v>74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69</v>
      </c>
      <c r="B7" s="8" t="s">
        <v>52</v>
      </c>
      <c r="C7" s="9"/>
      <c r="D7" s="8" t="s">
        <v>12</v>
      </c>
      <c r="E7" s="10" t="s">
        <v>115</v>
      </c>
      <c r="F7" s="11">
        <v>2</v>
      </c>
      <c r="G7" s="11" t="s">
        <v>82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69</v>
      </c>
      <c r="B8" s="8" t="s">
        <v>49</v>
      </c>
      <c r="C8" s="9"/>
      <c r="D8" s="8" t="s">
        <v>12</v>
      </c>
      <c r="E8" s="10" t="s">
        <v>115</v>
      </c>
      <c r="F8" s="11">
        <v>4</v>
      </c>
      <c r="G8" s="11" t="s">
        <v>82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69</v>
      </c>
      <c r="B9" s="46" t="s">
        <v>70</v>
      </c>
      <c r="C9" s="47"/>
      <c r="D9" s="46" t="s">
        <v>10</v>
      </c>
      <c r="E9" s="91" t="s">
        <v>115</v>
      </c>
      <c r="F9" s="49">
        <v>5</v>
      </c>
      <c r="G9" s="49" t="s">
        <v>72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69</v>
      </c>
      <c r="B10" s="8" t="s">
        <v>51</v>
      </c>
      <c r="C10" s="9"/>
      <c r="D10" s="8" t="s">
        <v>12</v>
      </c>
      <c r="E10" s="10" t="s">
        <v>115</v>
      </c>
      <c r="F10" s="11">
        <v>6</v>
      </c>
      <c r="G10" s="11" t="s">
        <v>82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86</v>
      </c>
      <c r="B12" s="8" t="s">
        <v>52</v>
      </c>
      <c r="C12" s="9"/>
      <c r="D12" s="8" t="s">
        <v>40</v>
      </c>
      <c r="E12" s="10" t="s">
        <v>116</v>
      </c>
      <c r="F12" s="11">
        <v>2</v>
      </c>
      <c r="G12" s="11" t="s">
        <v>74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86</v>
      </c>
      <c r="B13" s="8" t="s">
        <v>50</v>
      </c>
      <c r="C13" s="9"/>
      <c r="D13" s="10" t="s">
        <v>23</v>
      </c>
      <c r="E13" s="10" t="s">
        <v>116</v>
      </c>
      <c r="F13" s="11">
        <v>2</v>
      </c>
      <c r="G13" s="11" t="s">
        <v>82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86</v>
      </c>
      <c r="B14" s="8" t="s">
        <v>70</v>
      </c>
      <c r="C14" s="9"/>
      <c r="D14" s="8" t="s">
        <v>40</v>
      </c>
      <c r="E14" s="29" t="s">
        <v>116</v>
      </c>
      <c r="F14" s="24">
        <v>3</v>
      </c>
      <c r="G14" s="11" t="s">
        <v>74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86</v>
      </c>
      <c r="B15" s="8" t="s">
        <v>49</v>
      </c>
      <c r="C15" s="9"/>
      <c r="D15" s="10" t="s">
        <v>23</v>
      </c>
      <c r="E15" s="10" t="s">
        <v>116</v>
      </c>
      <c r="F15" s="11">
        <v>4</v>
      </c>
      <c r="G15" s="11" t="s">
        <v>74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86</v>
      </c>
      <c r="B16" s="8" t="s">
        <v>51</v>
      </c>
      <c r="C16" s="9"/>
      <c r="D16" s="10" t="s">
        <v>23</v>
      </c>
      <c r="E16" s="29" t="s">
        <v>116</v>
      </c>
      <c r="F16" s="11">
        <v>6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49</v>
      </c>
      <c r="C18" s="9">
        <v>1</v>
      </c>
      <c r="D18" s="8" t="s">
        <v>37</v>
      </c>
      <c r="E18" s="7" t="s">
        <v>13</v>
      </c>
      <c r="F18" s="11" t="s">
        <v>76</v>
      </c>
      <c r="G18" s="11" t="s">
        <v>35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49</v>
      </c>
      <c r="C19" s="9">
        <v>2</v>
      </c>
      <c r="D19" s="8" t="s">
        <v>37</v>
      </c>
      <c r="E19" s="7" t="s">
        <v>13</v>
      </c>
      <c r="F19" s="11" t="s">
        <v>76</v>
      </c>
      <c r="G19" s="11" t="s">
        <v>36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51</v>
      </c>
      <c r="C20" s="9">
        <v>2</v>
      </c>
      <c r="D20" s="8" t="s">
        <v>37</v>
      </c>
      <c r="E20" s="7" t="s">
        <v>13</v>
      </c>
      <c r="F20" s="11" t="s">
        <v>76</v>
      </c>
      <c r="G20" s="11" t="s">
        <v>35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67</v>
      </c>
      <c r="E21" s="7" t="s">
        <v>13</v>
      </c>
      <c r="F21" s="11" t="s">
        <v>76</v>
      </c>
      <c r="G21" s="11" t="s">
        <v>36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50</v>
      </c>
      <c r="C22" s="9">
        <v>1</v>
      </c>
      <c r="D22" s="8" t="s">
        <v>25</v>
      </c>
      <c r="E22" s="7" t="s">
        <v>13</v>
      </c>
      <c r="F22" s="11" t="s">
        <v>79</v>
      </c>
      <c r="G22" s="11" t="s">
        <v>35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50</v>
      </c>
      <c r="C23" s="9">
        <v>2</v>
      </c>
      <c r="D23" s="8" t="s">
        <v>25</v>
      </c>
      <c r="E23" s="7" t="s">
        <v>13</v>
      </c>
      <c r="F23" s="11" t="s">
        <v>79</v>
      </c>
      <c r="G23" s="11" t="s">
        <v>36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52</v>
      </c>
      <c r="C24" s="9">
        <v>1</v>
      </c>
      <c r="D24" s="8" t="s">
        <v>25</v>
      </c>
      <c r="E24" s="7" t="s">
        <v>13</v>
      </c>
      <c r="F24" s="11" t="s">
        <v>79</v>
      </c>
      <c r="G24" s="11" t="s">
        <v>35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52</v>
      </c>
      <c r="C25" s="47">
        <v>2</v>
      </c>
      <c r="D25" s="46" t="s">
        <v>129</v>
      </c>
      <c r="E25" s="45" t="s">
        <v>13</v>
      </c>
      <c r="F25" s="49" t="s">
        <v>79</v>
      </c>
      <c r="G25" s="49" t="s">
        <v>36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>
      <c r="A26" s="45" t="s">
        <v>8</v>
      </c>
      <c r="B26" s="46" t="s">
        <v>75</v>
      </c>
      <c r="C26" s="47">
        <v>1</v>
      </c>
      <c r="D26" s="46" t="s">
        <v>37</v>
      </c>
      <c r="E26" s="45" t="s">
        <v>128</v>
      </c>
      <c r="F26" s="49" t="s">
        <v>77</v>
      </c>
      <c r="G26" s="49" t="s">
        <v>35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78</v>
      </c>
      <c r="C27" s="9">
        <v>2</v>
      </c>
      <c r="D27" s="8" t="s">
        <v>25</v>
      </c>
      <c r="E27" s="7" t="s">
        <v>128</v>
      </c>
      <c r="F27" s="11" t="s">
        <v>77</v>
      </c>
      <c r="G27" s="11" t="s">
        <v>36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84</v>
      </c>
      <c r="B29" s="8" t="s">
        <v>56</v>
      </c>
      <c r="C29" s="9"/>
      <c r="D29" s="8" t="s">
        <v>27</v>
      </c>
      <c r="E29" s="14" t="s">
        <v>92</v>
      </c>
      <c r="F29" s="11">
        <v>2</v>
      </c>
      <c r="G29" s="11" t="s">
        <v>74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84</v>
      </c>
      <c r="B30" s="8" t="s">
        <v>56</v>
      </c>
      <c r="C30" s="9"/>
      <c r="D30" s="8" t="s">
        <v>59</v>
      </c>
      <c r="E30" s="14" t="s">
        <v>22</v>
      </c>
      <c r="F30" s="11">
        <v>2</v>
      </c>
      <c r="G30" s="11" t="s">
        <v>82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84</v>
      </c>
      <c r="B31" s="8" t="s">
        <v>50</v>
      </c>
      <c r="C31" s="9"/>
      <c r="D31" s="8" t="s">
        <v>24</v>
      </c>
      <c r="E31" s="7" t="s">
        <v>42</v>
      </c>
      <c r="F31" s="18">
        <v>3</v>
      </c>
      <c r="G31" s="11" t="s">
        <v>72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84</v>
      </c>
      <c r="B32" s="8" t="s">
        <v>50</v>
      </c>
      <c r="C32" s="9"/>
      <c r="D32" s="8" t="s">
        <v>44</v>
      </c>
      <c r="E32" s="14" t="s">
        <v>110</v>
      </c>
      <c r="F32" s="24">
        <v>3</v>
      </c>
      <c r="G32" s="11" t="s">
        <v>71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84</v>
      </c>
      <c r="B33" s="8" t="s">
        <v>49</v>
      </c>
      <c r="C33" s="9"/>
      <c r="D33" s="8" t="s">
        <v>24</v>
      </c>
      <c r="E33" s="7" t="s">
        <v>42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84</v>
      </c>
      <c r="B34" s="8" t="s">
        <v>49</v>
      </c>
      <c r="C34" s="9"/>
      <c r="D34" s="8" t="s">
        <v>45</v>
      </c>
      <c r="E34" s="14" t="s">
        <v>110</v>
      </c>
      <c r="F34" s="11">
        <v>5</v>
      </c>
      <c r="G34" s="11" t="s">
        <v>71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84</v>
      </c>
      <c r="B35" s="8" t="s">
        <v>49</v>
      </c>
      <c r="C35" s="9"/>
      <c r="D35" s="8" t="s">
        <v>39</v>
      </c>
      <c r="E35" s="14" t="s">
        <v>83</v>
      </c>
      <c r="F35" s="11">
        <v>6</v>
      </c>
      <c r="G35" s="11" t="s">
        <v>72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84</v>
      </c>
      <c r="B36" s="46" t="s">
        <v>49</v>
      </c>
      <c r="C36" s="47"/>
      <c r="D36" s="46" t="s">
        <v>80</v>
      </c>
      <c r="E36" s="48" t="s">
        <v>109</v>
      </c>
      <c r="F36" s="49">
        <v>6</v>
      </c>
      <c r="G36" s="49" t="s">
        <v>71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>
      <c r="A37" s="7" t="s">
        <v>84</v>
      </c>
      <c r="B37" s="8" t="s">
        <v>52</v>
      </c>
      <c r="C37" s="9"/>
      <c r="D37" s="8" t="s">
        <v>80</v>
      </c>
      <c r="E37" s="14" t="s">
        <v>109</v>
      </c>
      <c r="F37" s="11">
        <v>6</v>
      </c>
      <c r="G37" s="49" t="s">
        <v>101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84</v>
      </c>
      <c r="B38" s="8" t="s">
        <v>52</v>
      </c>
      <c r="C38" s="9"/>
      <c r="D38" s="8" t="s">
        <v>43</v>
      </c>
      <c r="E38" s="7" t="s">
        <v>83</v>
      </c>
      <c r="F38" s="11">
        <v>6</v>
      </c>
      <c r="G38" s="49" t="s">
        <v>107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85</v>
      </c>
      <c r="B40" s="46" t="s">
        <v>70</v>
      </c>
      <c r="D40" s="46" t="s">
        <v>28</v>
      </c>
      <c r="E40" s="46" t="s">
        <v>122</v>
      </c>
      <c r="F40" s="47">
        <v>2</v>
      </c>
      <c r="G40" s="49" t="s">
        <v>81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85</v>
      </c>
      <c r="B41" s="46" t="s">
        <v>70</v>
      </c>
      <c r="D41" s="46" t="s">
        <v>28</v>
      </c>
      <c r="E41" s="46" t="s">
        <v>122</v>
      </c>
      <c r="F41" s="47">
        <v>2</v>
      </c>
      <c r="G41" s="49" t="s">
        <v>94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>
      <c r="A42" s="45" t="s">
        <v>85</v>
      </c>
      <c r="B42" s="46" t="s">
        <v>70</v>
      </c>
      <c r="D42" s="46" t="s">
        <v>24</v>
      </c>
      <c r="E42" s="45" t="s">
        <v>123</v>
      </c>
      <c r="F42" s="49">
        <v>2</v>
      </c>
      <c r="G42" s="49" t="s">
        <v>73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>
      <c r="A43" s="7" t="s">
        <v>85</v>
      </c>
      <c r="B43" s="8" t="s">
        <v>52</v>
      </c>
      <c r="D43" s="8" t="s">
        <v>24</v>
      </c>
      <c r="E43" s="7" t="s">
        <v>42</v>
      </c>
      <c r="F43" s="11">
        <v>3</v>
      </c>
      <c r="G43" s="11" t="s">
        <v>71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85</v>
      </c>
      <c r="B44" s="8" t="s">
        <v>70</v>
      </c>
      <c r="C44" s="9"/>
      <c r="D44" s="8" t="s">
        <v>39</v>
      </c>
      <c r="E44" s="14" t="s">
        <v>119</v>
      </c>
      <c r="F44" s="24">
        <v>4</v>
      </c>
      <c r="G44" s="11" t="s">
        <v>81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85</v>
      </c>
      <c r="B45" s="46" t="s">
        <v>70</v>
      </c>
      <c r="D45" s="46" t="s">
        <v>29</v>
      </c>
      <c r="E45" s="45" t="s">
        <v>120</v>
      </c>
      <c r="F45" s="49">
        <v>4</v>
      </c>
      <c r="G45" s="49" t="s">
        <v>73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85</v>
      </c>
      <c r="B46" s="8" t="s">
        <v>51</v>
      </c>
      <c r="C46" s="9"/>
      <c r="D46" s="8" t="s">
        <v>45</v>
      </c>
      <c r="E46" s="14" t="s">
        <v>110</v>
      </c>
      <c r="F46" s="11">
        <v>5</v>
      </c>
      <c r="G46" s="11" t="s">
        <v>72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85</v>
      </c>
      <c r="B47" s="8" t="s">
        <v>51</v>
      </c>
      <c r="C47" s="9"/>
      <c r="D47" s="8" t="s">
        <v>24</v>
      </c>
      <c r="E47" s="7" t="s">
        <v>42</v>
      </c>
      <c r="F47" s="18">
        <v>5</v>
      </c>
      <c r="G47" s="11" t="s">
        <v>71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85</v>
      </c>
      <c r="B48" s="8" t="s">
        <v>50</v>
      </c>
      <c r="C48" s="9"/>
      <c r="D48" s="8" t="s">
        <v>9</v>
      </c>
      <c r="E48" s="14" t="s">
        <v>109</v>
      </c>
      <c r="F48" s="11">
        <v>6</v>
      </c>
      <c r="G48" s="11" t="s">
        <v>72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85</v>
      </c>
      <c r="B49" s="8" t="s">
        <v>50</v>
      </c>
      <c r="C49" s="9"/>
      <c r="D49" s="8" t="s">
        <v>39</v>
      </c>
      <c r="E49" s="14" t="s">
        <v>83</v>
      </c>
      <c r="F49" s="11">
        <v>6</v>
      </c>
      <c r="G49" s="11" t="s">
        <v>71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85</v>
      </c>
      <c r="B50" s="8" t="s">
        <v>51</v>
      </c>
      <c r="C50" s="9"/>
      <c r="D50" s="8" t="s">
        <v>103</v>
      </c>
      <c r="E50" s="7" t="s">
        <v>83</v>
      </c>
      <c r="F50" s="11">
        <v>7</v>
      </c>
      <c r="G50" s="11" t="s">
        <v>101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85</v>
      </c>
      <c r="B51" s="46" t="s">
        <v>51</v>
      </c>
      <c r="C51" s="47"/>
      <c r="D51" s="46" t="s">
        <v>28</v>
      </c>
      <c r="E51" s="48" t="s">
        <v>109</v>
      </c>
      <c r="F51" s="49">
        <v>7</v>
      </c>
      <c r="G51" s="49" t="s">
        <v>107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87</v>
      </c>
      <c r="B53" s="8" t="s">
        <v>57</v>
      </c>
      <c r="C53" s="9"/>
      <c r="D53" s="8" t="s">
        <v>27</v>
      </c>
      <c r="E53" s="14" t="s">
        <v>92</v>
      </c>
      <c r="F53" s="24">
        <v>3</v>
      </c>
      <c r="G53" s="11" t="s">
        <v>74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87</v>
      </c>
      <c r="B54" s="8" t="s">
        <v>55</v>
      </c>
      <c r="C54" s="9"/>
      <c r="D54" s="8" t="s">
        <v>59</v>
      </c>
      <c r="E54" s="14" t="s">
        <v>22</v>
      </c>
      <c r="F54" s="11">
        <v>5</v>
      </c>
      <c r="G54" s="11" t="s">
        <v>72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87</v>
      </c>
      <c r="B55" s="8" t="s">
        <v>55</v>
      </c>
      <c r="C55" s="9"/>
      <c r="D55" s="8" t="s">
        <v>10</v>
      </c>
      <c r="E55" s="10" t="s">
        <v>117</v>
      </c>
      <c r="F55" s="11">
        <v>5</v>
      </c>
      <c r="G55" s="11" t="s">
        <v>71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87</v>
      </c>
      <c r="B56" s="8" t="s">
        <v>55</v>
      </c>
      <c r="C56" s="9"/>
      <c r="D56" s="8" t="s">
        <v>27</v>
      </c>
      <c r="E56" s="14" t="s">
        <v>92</v>
      </c>
      <c r="F56" s="11">
        <v>6</v>
      </c>
      <c r="G56" s="11" t="s">
        <v>74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93</v>
      </c>
      <c r="B58" s="8" t="s">
        <v>70</v>
      </c>
      <c r="C58" s="9"/>
      <c r="D58" s="8" t="s">
        <v>10</v>
      </c>
      <c r="E58" s="36" t="s">
        <v>117</v>
      </c>
      <c r="F58" s="11">
        <v>3</v>
      </c>
      <c r="G58" s="11" t="s">
        <v>79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93</v>
      </c>
      <c r="B59" s="8" t="s">
        <v>56</v>
      </c>
      <c r="C59" s="9"/>
      <c r="D59" s="8" t="s">
        <v>10</v>
      </c>
      <c r="E59" s="36" t="s">
        <v>117</v>
      </c>
      <c r="F59" s="11">
        <v>6</v>
      </c>
      <c r="G59" s="11" t="s">
        <v>71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108</v>
      </c>
      <c r="B61" s="46" t="s">
        <v>57</v>
      </c>
      <c r="C61" s="47"/>
      <c r="D61" s="46" t="s">
        <v>12</v>
      </c>
      <c r="E61" s="48" t="s">
        <v>22</v>
      </c>
      <c r="F61" s="47">
        <v>5</v>
      </c>
      <c r="G61" s="49" t="s">
        <v>72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108</v>
      </c>
      <c r="B62" s="46" t="s">
        <v>57</v>
      </c>
      <c r="C62" s="47"/>
      <c r="D62" s="46" t="s">
        <v>10</v>
      </c>
      <c r="E62" s="91" t="s">
        <v>117</v>
      </c>
      <c r="F62" s="49">
        <v>5</v>
      </c>
      <c r="G62" s="49" t="s">
        <v>73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121</v>
      </c>
      <c r="B64" s="46" t="s">
        <v>70</v>
      </c>
      <c r="C64" s="47"/>
      <c r="D64" s="46" t="s">
        <v>10</v>
      </c>
      <c r="E64" s="91" t="s">
        <v>115</v>
      </c>
      <c r="F64" s="49">
        <v>5</v>
      </c>
      <c r="G64" s="49" t="s">
        <v>72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121</v>
      </c>
      <c r="B65" s="46" t="s">
        <v>70</v>
      </c>
      <c r="D65" s="46" t="s">
        <v>30</v>
      </c>
      <c r="E65" s="46" t="s">
        <v>112</v>
      </c>
      <c r="F65" s="47">
        <v>5</v>
      </c>
      <c r="G65" s="49" t="s">
        <v>124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>
      <c r="A66" s="45" t="s">
        <v>121</v>
      </c>
      <c r="B66" s="46" t="s">
        <v>70</v>
      </c>
      <c r="D66" s="46" t="s">
        <v>30</v>
      </c>
      <c r="E66" s="46" t="s">
        <v>112</v>
      </c>
      <c r="F66" s="47">
        <v>5</v>
      </c>
      <c r="G66" s="49" t="s">
        <v>126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53</v>
      </c>
      <c r="B68" s="8" t="s">
        <v>55</v>
      </c>
      <c r="C68" s="9">
        <v>1</v>
      </c>
      <c r="D68" s="8" t="s">
        <v>9</v>
      </c>
      <c r="E68" s="14" t="s">
        <v>34</v>
      </c>
      <c r="F68" s="11" t="s">
        <v>76</v>
      </c>
      <c r="G68" s="11" t="s">
        <v>35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53</v>
      </c>
      <c r="B69" s="8" t="s">
        <v>55</v>
      </c>
      <c r="C69" s="9">
        <v>2</v>
      </c>
      <c r="D69" s="8" t="s">
        <v>28</v>
      </c>
      <c r="E69" s="14" t="s">
        <v>34</v>
      </c>
      <c r="F69" s="11" t="s">
        <v>76</v>
      </c>
      <c r="G69" s="11" t="s">
        <v>102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53</v>
      </c>
      <c r="B72" s="8" t="s">
        <v>57</v>
      </c>
      <c r="C72" s="9">
        <v>1</v>
      </c>
      <c r="D72" s="8" t="s">
        <v>28</v>
      </c>
      <c r="E72" s="14" t="s">
        <v>34</v>
      </c>
      <c r="F72" s="24" t="s">
        <v>77</v>
      </c>
      <c r="G72" s="11" t="s">
        <v>35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53</v>
      </c>
      <c r="B73" s="8" t="s">
        <v>57</v>
      </c>
      <c r="C73" s="9">
        <v>2</v>
      </c>
      <c r="D73" s="8" t="s">
        <v>45</v>
      </c>
      <c r="E73" s="14" t="s">
        <v>34</v>
      </c>
      <c r="F73" s="11" t="s">
        <v>77</v>
      </c>
      <c r="G73" s="11" t="s">
        <v>36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91</v>
      </c>
      <c r="B75" s="8" t="s">
        <v>60</v>
      </c>
      <c r="C75" s="9">
        <v>2</v>
      </c>
      <c r="D75" s="8" t="s">
        <v>43</v>
      </c>
      <c r="E75" s="14" t="s">
        <v>97</v>
      </c>
      <c r="F75" s="24">
        <v>2</v>
      </c>
      <c r="G75" s="11" t="s">
        <v>36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91</v>
      </c>
      <c r="B76" s="8" t="s">
        <v>60</v>
      </c>
      <c r="C76" s="9">
        <v>1</v>
      </c>
      <c r="D76" s="8" t="s">
        <v>43</v>
      </c>
      <c r="E76" s="14" t="s">
        <v>97</v>
      </c>
      <c r="F76" s="24">
        <v>2</v>
      </c>
      <c r="G76" s="11" t="s">
        <v>35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91</v>
      </c>
      <c r="B77" s="8" t="s">
        <v>57</v>
      </c>
      <c r="C77" s="9">
        <v>1</v>
      </c>
      <c r="D77" s="8" t="s">
        <v>39</v>
      </c>
      <c r="E77" s="14" t="s">
        <v>114</v>
      </c>
      <c r="F77" s="11">
        <v>2</v>
      </c>
      <c r="G77" s="11" t="s">
        <v>35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91</v>
      </c>
      <c r="B78" s="8" t="s">
        <v>57</v>
      </c>
      <c r="C78" s="9">
        <v>2</v>
      </c>
      <c r="D78" s="8" t="s">
        <v>39</v>
      </c>
      <c r="E78" s="14" t="s">
        <v>114</v>
      </c>
      <c r="F78" s="11">
        <v>2</v>
      </c>
      <c r="G78" s="11" t="s">
        <v>36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91</v>
      </c>
      <c r="B79" s="8" t="s">
        <v>61</v>
      </c>
      <c r="C79" s="9">
        <v>1</v>
      </c>
      <c r="D79" s="8" t="s">
        <v>43</v>
      </c>
      <c r="E79" s="14" t="s">
        <v>97</v>
      </c>
      <c r="F79" s="24">
        <v>3</v>
      </c>
      <c r="G79" s="11" t="s">
        <v>35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91</v>
      </c>
      <c r="B80" s="8" t="s">
        <v>61</v>
      </c>
      <c r="C80" s="9">
        <v>2</v>
      </c>
      <c r="D80" s="8" t="s">
        <v>43</v>
      </c>
      <c r="E80" s="14" t="s">
        <v>97</v>
      </c>
      <c r="F80" s="24">
        <v>3</v>
      </c>
      <c r="G80" s="11" t="s">
        <v>36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91</v>
      </c>
      <c r="B81" s="8" t="s">
        <v>56</v>
      </c>
      <c r="C81" s="9">
        <v>1</v>
      </c>
      <c r="D81" s="8" t="s">
        <v>43</v>
      </c>
      <c r="E81" s="14" t="s">
        <v>114</v>
      </c>
      <c r="F81" s="11">
        <v>3</v>
      </c>
      <c r="G81" s="11" t="s">
        <v>35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91</v>
      </c>
      <c r="B82" s="8" t="s">
        <v>56</v>
      </c>
      <c r="C82" s="9">
        <v>2</v>
      </c>
      <c r="D82" s="8" t="s">
        <v>43</v>
      </c>
      <c r="E82" s="14" t="s">
        <v>114</v>
      </c>
      <c r="F82" s="11">
        <v>3</v>
      </c>
      <c r="G82" s="11" t="s">
        <v>36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91</v>
      </c>
      <c r="B83" s="8" t="s">
        <v>55</v>
      </c>
      <c r="C83" s="9">
        <v>2</v>
      </c>
      <c r="D83" s="8" t="s">
        <v>30</v>
      </c>
      <c r="E83" s="14" t="s">
        <v>114</v>
      </c>
      <c r="F83" s="11">
        <v>4</v>
      </c>
      <c r="G83" s="11" t="s">
        <v>36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91</v>
      </c>
      <c r="B84" s="8" t="s">
        <v>55</v>
      </c>
      <c r="C84" s="9">
        <v>2</v>
      </c>
      <c r="D84" s="8" t="s">
        <v>30</v>
      </c>
      <c r="E84" s="14" t="s">
        <v>114</v>
      </c>
      <c r="F84" s="11">
        <v>4</v>
      </c>
      <c r="G84" s="11" t="s">
        <v>35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91</v>
      </c>
      <c r="B85" s="8" t="s">
        <v>64</v>
      </c>
      <c r="C85" s="9">
        <v>1</v>
      </c>
      <c r="D85" s="8" t="s">
        <v>43</v>
      </c>
      <c r="E85" s="14" t="s">
        <v>95</v>
      </c>
      <c r="F85" s="24">
        <v>5</v>
      </c>
      <c r="G85" s="11" t="s">
        <v>35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91</v>
      </c>
      <c r="B86" s="8" t="s">
        <v>64</v>
      </c>
      <c r="C86" s="9">
        <v>2</v>
      </c>
      <c r="D86" s="8" t="s">
        <v>43</v>
      </c>
      <c r="E86" s="14" t="s">
        <v>95</v>
      </c>
      <c r="F86" s="24">
        <v>5</v>
      </c>
      <c r="G86" s="11" t="s">
        <v>36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91</v>
      </c>
      <c r="B87" s="8" t="s">
        <v>68</v>
      </c>
      <c r="C87" s="9">
        <v>1</v>
      </c>
      <c r="D87" s="8" t="s">
        <v>43</v>
      </c>
      <c r="E87" s="14" t="s">
        <v>95</v>
      </c>
      <c r="F87" s="24">
        <v>5</v>
      </c>
      <c r="G87" s="11" t="s">
        <v>35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91</v>
      </c>
      <c r="B88" s="8" t="s">
        <v>68</v>
      </c>
      <c r="C88" s="9">
        <v>2</v>
      </c>
      <c r="D88" s="8" t="s">
        <v>43</v>
      </c>
      <c r="E88" s="14" t="s">
        <v>95</v>
      </c>
      <c r="F88" s="24">
        <v>5</v>
      </c>
      <c r="G88" s="11" t="s">
        <v>36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91</v>
      </c>
      <c r="B89" s="8" t="s">
        <v>65</v>
      </c>
      <c r="C89" s="9">
        <v>1</v>
      </c>
      <c r="D89" s="8" t="s">
        <v>30</v>
      </c>
      <c r="E89" s="14" t="s">
        <v>95</v>
      </c>
      <c r="F89" s="24">
        <v>6</v>
      </c>
      <c r="G89" s="11" t="s">
        <v>35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91</v>
      </c>
      <c r="B90" s="8" t="s">
        <v>65</v>
      </c>
      <c r="C90" s="9">
        <v>2</v>
      </c>
      <c r="D90" s="8" t="s">
        <v>39</v>
      </c>
      <c r="E90" s="14" t="s">
        <v>95</v>
      </c>
      <c r="F90" s="24">
        <v>6</v>
      </c>
      <c r="G90" s="11" t="s">
        <v>36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91</v>
      </c>
      <c r="B91" s="8" t="s">
        <v>62</v>
      </c>
      <c r="C91" s="9">
        <v>1</v>
      </c>
      <c r="D91" s="8" t="s">
        <v>43</v>
      </c>
      <c r="E91" s="14" t="s">
        <v>95</v>
      </c>
      <c r="F91" s="24">
        <v>6</v>
      </c>
      <c r="G91" s="11" t="s">
        <v>35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91</v>
      </c>
      <c r="B92" s="8" t="s">
        <v>62</v>
      </c>
      <c r="C92" s="9">
        <v>2</v>
      </c>
      <c r="D92" s="8" t="s">
        <v>39</v>
      </c>
      <c r="E92" s="14" t="s">
        <v>95</v>
      </c>
      <c r="F92" s="24">
        <v>6</v>
      </c>
      <c r="G92" s="11" t="s">
        <v>36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91</v>
      </c>
      <c r="B93" s="8" t="s">
        <v>63</v>
      </c>
      <c r="C93" s="9">
        <v>1</v>
      </c>
      <c r="D93" s="8" t="s">
        <v>43</v>
      </c>
      <c r="E93" s="14" t="s">
        <v>95</v>
      </c>
      <c r="F93" s="24">
        <v>7</v>
      </c>
      <c r="G93" s="11" t="s">
        <v>35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91</v>
      </c>
      <c r="B94" s="8" t="s">
        <v>63</v>
      </c>
      <c r="C94" s="9">
        <v>2</v>
      </c>
      <c r="D94" s="8" t="s">
        <v>43</v>
      </c>
      <c r="E94" s="14" t="s">
        <v>95</v>
      </c>
      <c r="F94" s="24">
        <v>7</v>
      </c>
      <c r="G94" s="11" t="s">
        <v>36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91</v>
      </c>
      <c r="B95" s="8" t="s">
        <v>66</v>
      </c>
      <c r="C95" s="9">
        <v>1</v>
      </c>
      <c r="D95" s="8" t="s">
        <v>39</v>
      </c>
      <c r="E95" s="14" t="s">
        <v>95</v>
      </c>
      <c r="F95" s="24">
        <v>7</v>
      </c>
      <c r="G95" s="11" t="s">
        <v>35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91</v>
      </c>
      <c r="B96" s="8" t="s">
        <v>66</v>
      </c>
      <c r="C96" s="9">
        <v>2</v>
      </c>
      <c r="D96" s="8" t="s">
        <v>39</v>
      </c>
      <c r="E96" s="14" t="s">
        <v>95</v>
      </c>
      <c r="F96" s="24">
        <v>7</v>
      </c>
      <c r="G96" s="11" t="s">
        <v>36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90</v>
      </c>
      <c r="B98" s="8" t="s">
        <v>57</v>
      </c>
      <c r="C98" s="24">
        <v>1</v>
      </c>
      <c r="D98" s="8" t="s">
        <v>103</v>
      </c>
      <c r="E98" s="14" t="s">
        <v>114</v>
      </c>
      <c r="F98" s="24">
        <v>2</v>
      </c>
      <c r="G98" s="11" t="s">
        <v>35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4" t="s">
        <v>90</v>
      </c>
      <c r="B99" s="38" t="s">
        <v>61</v>
      </c>
      <c r="C99" s="39">
        <v>1</v>
      </c>
      <c r="D99" s="38" t="s">
        <v>103</v>
      </c>
      <c r="E99" s="40" t="s">
        <v>98</v>
      </c>
      <c r="F99" s="39">
        <v>2</v>
      </c>
      <c r="G99" s="41" t="s">
        <v>36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5">
        <f t="shared" si="32"/>
        <v>20</v>
      </c>
      <c r="S99" s="44">
        <f t="shared" si="33"/>
        <v>20</v>
      </c>
    </row>
    <row r="100" spans="1:21" s="40" customFormat="1">
      <c r="A100" s="94" t="s">
        <v>90</v>
      </c>
      <c r="B100" s="38" t="s">
        <v>60</v>
      </c>
      <c r="C100" s="39">
        <v>1</v>
      </c>
      <c r="D100" s="38" t="s">
        <v>103</v>
      </c>
      <c r="E100" s="40" t="s">
        <v>98</v>
      </c>
      <c r="F100" s="39">
        <v>3</v>
      </c>
      <c r="G100" s="41" t="s">
        <v>36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5">
        <f t="shared" si="32"/>
        <v>20</v>
      </c>
      <c r="S100" s="44">
        <f t="shared" si="33"/>
        <v>20</v>
      </c>
    </row>
    <row r="101" spans="1:21" s="27" customFormat="1">
      <c r="A101" s="7" t="s">
        <v>90</v>
      </c>
      <c r="B101" s="8" t="s">
        <v>56</v>
      </c>
      <c r="C101" s="24">
        <v>1</v>
      </c>
      <c r="D101" s="8" t="s">
        <v>103</v>
      </c>
      <c r="E101" s="14" t="s">
        <v>114</v>
      </c>
      <c r="F101" s="11">
        <v>3</v>
      </c>
      <c r="G101" s="11" t="s">
        <v>35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90</v>
      </c>
      <c r="B102" s="8" t="s">
        <v>55</v>
      </c>
      <c r="C102" s="24">
        <v>1</v>
      </c>
      <c r="D102" s="8" t="s">
        <v>103</v>
      </c>
      <c r="E102" s="14" t="s">
        <v>114</v>
      </c>
      <c r="F102" s="11">
        <v>4</v>
      </c>
      <c r="G102" s="11" t="s">
        <v>35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90</v>
      </c>
      <c r="B103" s="8" t="s">
        <v>68</v>
      </c>
      <c r="C103" s="24">
        <v>1</v>
      </c>
      <c r="D103" s="8" t="s">
        <v>103</v>
      </c>
      <c r="E103" s="14" t="s">
        <v>95</v>
      </c>
      <c r="F103" s="24">
        <v>5</v>
      </c>
      <c r="G103" s="11" t="s">
        <v>35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90</v>
      </c>
      <c r="B104" s="8" t="s">
        <v>64</v>
      </c>
      <c r="C104" s="24">
        <v>1</v>
      </c>
      <c r="D104" s="8" t="s">
        <v>103</v>
      </c>
      <c r="E104" s="14" t="s">
        <v>95</v>
      </c>
      <c r="F104" s="24">
        <v>5</v>
      </c>
      <c r="G104" s="11" t="s">
        <v>35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90</v>
      </c>
      <c r="B105" s="8" t="s">
        <v>62</v>
      </c>
      <c r="C105" s="24">
        <v>1</v>
      </c>
      <c r="D105" s="8" t="s">
        <v>103</v>
      </c>
      <c r="E105" s="14" t="s">
        <v>95</v>
      </c>
      <c r="F105" s="24">
        <v>6</v>
      </c>
      <c r="G105" s="11" t="s">
        <v>35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90</v>
      </c>
      <c r="B106" s="8" t="s">
        <v>65</v>
      </c>
      <c r="C106" s="24">
        <v>1</v>
      </c>
      <c r="D106" s="8" t="s">
        <v>103</v>
      </c>
      <c r="E106" s="14" t="s">
        <v>95</v>
      </c>
      <c r="F106" s="24">
        <v>6</v>
      </c>
      <c r="G106" s="11" t="s">
        <v>35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90</v>
      </c>
      <c r="B107" s="8" t="s">
        <v>63</v>
      </c>
      <c r="C107" s="24">
        <v>1</v>
      </c>
      <c r="D107" s="8" t="s">
        <v>103</v>
      </c>
      <c r="E107" s="14" t="s">
        <v>95</v>
      </c>
      <c r="F107" s="24">
        <v>7</v>
      </c>
      <c r="G107" s="11" t="s">
        <v>35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90</v>
      </c>
      <c r="B108" s="8" t="s">
        <v>66</v>
      </c>
      <c r="C108" s="24">
        <v>1</v>
      </c>
      <c r="D108" s="8" t="s">
        <v>103</v>
      </c>
      <c r="E108" s="14" t="s">
        <v>95</v>
      </c>
      <c r="F108" s="24">
        <v>7</v>
      </c>
      <c r="G108" s="11" t="s">
        <v>35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84" t="s">
        <v>104</v>
      </c>
      <c r="U109" s="84" t="s">
        <v>105</v>
      </c>
    </row>
    <row r="110" spans="1:21" s="28" customFormat="1">
      <c r="A110" s="7"/>
      <c r="B110" s="8" t="s">
        <v>49</v>
      </c>
      <c r="C110" s="9"/>
      <c r="D110" s="17" t="s">
        <v>12</v>
      </c>
      <c r="E110" s="10" t="s">
        <v>127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49</v>
      </c>
      <c r="C111" s="9"/>
      <c r="D111" s="8" t="s">
        <v>26</v>
      </c>
      <c r="E111" s="7" t="s">
        <v>118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106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50</v>
      </c>
      <c r="C114" s="9"/>
      <c r="D114" s="8" t="s">
        <v>12</v>
      </c>
      <c r="E114" s="10" t="s">
        <v>127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50</v>
      </c>
      <c r="C115" s="9"/>
      <c r="D115" s="8" t="s">
        <v>26</v>
      </c>
      <c r="E115" s="7" t="s">
        <v>118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106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51</v>
      </c>
      <c r="C118" s="9"/>
      <c r="D118" s="8" t="s">
        <v>12</v>
      </c>
      <c r="E118" s="10" t="s">
        <v>127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51</v>
      </c>
      <c r="C119" s="9"/>
      <c r="D119" s="8" t="s">
        <v>26</v>
      </c>
      <c r="E119" s="7" t="s">
        <v>118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106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52</v>
      </c>
      <c r="C122" s="9"/>
      <c r="D122" s="8" t="s">
        <v>12</v>
      </c>
      <c r="E122" s="10" t="s">
        <v>127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52</v>
      </c>
      <c r="C123" s="9"/>
      <c r="D123" s="8" t="s">
        <v>26</v>
      </c>
      <c r="E123" s="7" t="s">
        <v>118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106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62</v>
      </c>
      <c r="C126" s="9"/>
      <c r="D126" s="8" t="s">
        <v>27</v>
      </c>
      <c r="E126" s="14" t="s">
        <v>113</v>
      </c>
      <c r="F126" s="24">
        <v>4</v>
      </c>
      <c r="G126" s="11" t="s">
        <v>72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62</v>
      </c>
      <c r="C127" s="9"/>
      <c r="D127" s="8" t="s">
        <v>48</v>
      </c>
      <c r="E127" s="14" t="s">
        <v>96</v>
      </c>
      <c r="F127" s="24">
        <v>4</v>
      </c>
      <c r="G127" s="11" t="s">
        <v>71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62</v>
      </c>
      <c r="C128" s="9"/>
      <c r="D128" s="8" t="s">
        <v>29</v>
      </c>
      <c r="E128" s="14" t="s">
        <v>22</v>
      </c>
      <c r="F128" s="24">
        <v>3</v>
      </c>
      <c r="G128" s="11" t="s">
        <v>71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62</v>
      </c>
      <c r="C129" s="9"/>
      <c r="D129" s="8" t="s">
        <v>59</v>
      </c>
      <c r="E129" s="14" t="s">
        <v>111</v>
      </c>
      <c r="F129" s="24">
        <v>4</v>
      </c>
      <c r="G129" s="11" t="s">
        <v>73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106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63</v>
      </c>
      <c r="D133" s="8" t="s">
        <v>59</v>
      </c>
      <c r="E133" s="14" t="s">
        <v>22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63</v>
      </c>
      <c r="C134" s="48"/>
      <c r="D134" s="46" t="s">
        <v>59</v>
      </c>
      <c r="E134" s="48" t="s">
        <v>111</v>
      </c>
      <c r="F134" s="49">
        <v>4</v>
      </c>
      <c r="G134" s="49" t="s">
        <v>72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63</v>
      </c>
      <c r="C135" s="9"/>
      <c r="D135" s="8" t="s">
        <v>27</v>
      </c>
      <c r="E135" s="14" t="s">
        <v>113</v>
      </c>
      <c r="F135" s="24">
        <v>4</v>
      </c>
      <c r="G135" s="11" t="s">
        <v>71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63</v>
      </c>
      <c r="C136" s="9"/>
      <c r="D136" s="8" t="s">
        <v>48</v>
      </c>
      <c r="E136" s="14" t="s">
        <v>96</v>
      </c>
      <c r="F136" s="24">
        <v>4</v>
      </c>
      <c r="G136" s="11" t="s">
        <v>73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106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64</v>
      </c>
      <c r="D140" s="8" t="s">
        <v>59</v>
      </c>
      <c r="E140" s="14" t="s">
        <v>111</v>
      </c>
      <c r="F140" s="11">
        <v>4</v>
      </c>
      <c r="G140" s="11" t="s">
        <v>71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64</v>
      </c>
      <c r="C141" s="9"/>
      <c r="D141" s="8" t="s">
        <v>59</v>
      </c>
      <c r="E141" s="14" t="s">
        <v>22</v>
      </c>
      <c r="F141" s="11">
        <v>3</v>
      </c>
      <c r="G141" s="11" t="s">
        <v>71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64</v>
      </c>
      <c r="C142" s="9"/>
      <c r="D142" s="8" t="s">
        <v>27</v>
      </c>
      <c r="E142" s="14" t="s">
        <v>113</v>
      </c>
      <c r="F142" s="24">
        <v>4</v>
      </c>
      <c r="G142" s="11" t="s">
        <v>73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64</v>
      </c>
      <c r="C143" s="9"/>
      <c r="D143" s="8" t="s">
        <v>48</v>
      </c>
      <c r="E143" s="14" t="s">
        <v>96</v>
      </c>
      <c r="F143" s="24">
        <v>4</v>
      </c>
      <c r="G143" s="11" t="s">
        <v>72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106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65</v>
      </c>
      <c r="C146" s="9"/>
      <c r="D146" s="8" t="s">
        <v>59</v>
      </c>
      <c r="E146" s="14" t="s">
        <v>22</v>
      </c>
      <c r="F146" s="11">
        <v>3</v>
      </c>
      <c r="G146" s="11" t="s">
        <v>73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65</v>
      </c>
      <c r="C147" s="47"/>
      <c r="D147" s="46" t="s">
        <v>58</v>
      </c>
      <c r="E147" s="48" t="s">
        <v>111</v>
      </c>
      <c r="F147" s="49">
        <v>5</v>
      </c>
      <c r="G147" s="49" t="s">
        <v>73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65</v>
      </c>
      <c r="C148" s="9"/>
      <c r="D148" s="8" t="s">
        <v>27</v>
      </c>
      <c r="E148" s="14" t="s">
        <v>113</v>
      </c>
      <c r="F148" s="24">
        <v>5</v>
      </c>
      <c r="G148" s="11" t="s">
        <v>72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65</v>
      </c>
      <c r="C149" s="9"/>
      <c r="D149" s="8" t="s">
        <v>48</v>
      </c>
      <c r="E149" s="14" t="s">
        <v>96</v>
      </c>
      <c r="F149" s="24">
        <v>5</v>
      </c>
      <c r="G149" s="11" t="s">
        <v>71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106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66</v>
      </c>
      <c r="C152" s="27"/>
      <c r="D152" s="8" t="s">
        <v>58</v>
      </c>
      <c r="E152" s="14" t="s">
        <v>111</v>
      </c>
      <c r="F152" s="11">
        <v>3</v>
      </c>
      <c r="G152" s="11" t="s">
        <v>71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11" t="s">
        <v>72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106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99</v>
      </c>
      <c r="C158" s="9"/>
      <c r="D158" s="8" t="s">
        <v>48</v>
      </c>
      <c r="E158" s="14" t="s">
        <v>54</v>
      </c>
      <c r="F158" s="24">
        <v>2</v>
      </c>
      <c r="G158" s="11" t="s">
        <v>73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100</v>
      </c>
      <c r="C161" s="9"/>
      <c r="D161" s="8" t="s">
        <v>48</v>
      </c>
      <c r="E161" s="14" t="s">
        <v>54</v>
      </c>
      <c r="F161" s="24">
        <v>5</v>
      </c>
      <c r="G161" s="11" t="s">
        <v>101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106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7" t="s">
        <v>46</v>
      </c>
      <c r="B2" s="8" t="s">
        <v>49</v>
      </c>
      <c r="C2" s="9"/>
      <c r="D2" s="8" t="s">
        <v>12</v>
      </c>
      <c r="E2" s="10" t="s">
        <v>115</v>
      </c>
      <c r="F2" s="11">
        <v>4</v>
      </c>
      <c r="G2" s="11" t="s">
        <v>82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49</v>
      </c>
      <c r="C3" s="9"/>
      <c r="D3" s="17" t="s">
        <v>12</v>
      </c>
      <c r="E3" s="10" t="s">
        <v>127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47</v>
      </c>
      <c r="B4" s="8" t="s">
        <v>49</v>
      </c>
      <c r="C4" s="9"/>
      <c r="D4" s="10" t="s">
        <v>40</v>
      </c>
      <c r="E4" s="10" t="s">
        <v>116</v>
      </c>
      <c r="F4" s="11">
        <v>4</v>
      </c>
      <c r="G4" s="11" t="s">
        <v>74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49</v>
      </c>
      <c r="C5" s="9"/>
      <c r="D5" s="8" t="s">
        <v>26</v>
      </c>
      <c r="E5" s="7" t="s">
        <v>118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84</v>
      </c>
      <c r="B6" s="8" t="s">
        <v>49</v>
      </c>
      <c r="C6" s="9"/>
      <c r="D6" s="8" t="s">
        <v>24</v>
      </c>
      <c r="E6" s="7" t="s">
        <v>42</v>
      </c>
      <c r="F6" s="18">
        <v>5</v>
      </c>
      <c r="G6" s="11" t="s">
        <v>72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49</v>
      </c>
      <c r="C7" s="9">
        <v>1</v>
      </c>
      <c r="D7" s="8" t="s">
        <v>37</v>
      </c>
      <c r="E7" s="7" t="s">
        <v>13</v>
      </c>
      <c r="F7" s="11" t="s">
        <v>76</v>
      </c>
      <c r="G7" s="11" t="s">
        <v>35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49</v>
      </c>
      <c r="C8" s="9">
        <v>2</v>
      </c>
      <c r="D8" s="8" t="s">
        <v>37</v>
      </c>
      <c r="E8" s="7" t="s">
        <v>13</v>
      </c>
      <c r="F8" s="11" t="s">
        <v>76</v>
      </c>
      <c r="G8" s="11" t="s">
        <v>36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84</v>
      </c>
      <c r="B9" s="8" t="s">
        <v>49</v>
      </c>
      <c r="C9" s="9"/>
      <c r="D9" s="8" t="s">
        <v>80</v>
      </c>
      <c r="E9" s="14" t="s">
        <v>109</v>
      </c>
      <c r="F9" s="11">
        <v>6</v>
      </c>
      <c r="G9" s="11" t="s">
        <v>71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84</v>
      </c>
      <c r="B10" s="8" t="s">
        <v>49</v>
      </c>
      <c r="C10" s="9"/>
      <c r="D10" s="8" t="s">
        <v>39</v>
      </c>
      <c r="E10" s="14" t="s">
        <v>83</v>
      </c>
      <c r="F10" s="11">
        <v>6</v>
      </c>
      <c r="G10" s="11" t="s">
        <v>72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84</v>
      </c>
      <c r="B11" s="8" t="s">
        <v>49</v>
      </c>
      <c r="C11" s="9"/>
      <c r="D11" s="8" t="s">
        <v>45</v>
      </c>
      <c r="E11" s="14" t="s">
        <v>110</v>
      </c>
      <c r="F11" s="11">
        <v>5</v>
      </c>
      <c r="G11" s="11" t="s">
        <v>71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106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14</v>
      </c>
      <c r="B14" s="3" t="s">
        <v>15</v>
      </c>
      <c r="C14" s="4" t="s">
        <v>0</v>
      </c>
      <c r="D14" s="3" t="s">
        <v>16</v>
      </c>
      <c r="E14" s="3" t="s">
        <v>17</v>
      </c>
      <c r="F14" s="3" t="s">
        <v>18</v>
      </c>
      <c r="G14" s="3" t="s">
        <v>19</v>
      </c>
      <c r="H14" s="4" t="s">
        <v>1</v>
      </c>
      <c r="I14" s="3" t="s">
        <v>20</v>
      </c>
      <c r="J14" s="3" t="s">
        <v>21</v>
      </c>
      <c r="K14" s="4" t="s">
        <v>2</v>
      </c>
      <c r="L14" s="3" t="s">
        <v>32</v>
      </c>
      <c r="M14" s="3" t="s">
        <v>33</v>
      </c>
      <c r="N14" s="5" t="s">
        <v>3</v>
      </c>
      <c r="O14" s="5" t="s">
        <v>4</v>
      </c>
      <c r="P14" s="4" t="s">
        <v>31</v>
      </c>
      <c r="Q14" s="3" t="s">
        <v>5</v>
      </c>
      <c r="R14" s="3" t="s">
        <v>6</v>
      </c>
      <c r="S14" s="6" t="s">
        <v>7</v>
      </c>
      <c r="T14" s="53" t="s">
        <v>104</v>
      </c>
      <c r="U14" s="54" t="s">
        <v>105</v>
      </c>
    </row>
    <row r="15" spans="1:21" s="27" customFormat="1">
      <c r="A15" s="7" t="s">
        <v>46</v>
      </c>
      <c r="B15" s="8" t="s">
        <v>50</v>
      </c>
      <c r="C15" s="9"/>
      <c r="D15" s="10" t="s">
        <v>12</v>
      </c>
      <c r="E15" s="10" t="s">
        <v>115</v>
      </c>
      <c r="F15" s="11">
        <v>2</v>
      </c>
      <c r="G15" s="11" t="s">
        <v>82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47</v>
      </c>
      <c r="B16" s="8" t="s">
        <v>50</v>
      </c>
      <c r="C16" s="9"/>
      <c r="D16" s="10" t="s">
        <v>23</v>
      </c>
      <c r="E16" s="10" t="s">
        <v>116</v>
      </c>
      <c r="F16" s="11">
        <v>2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50</v>
      </c>
      <c r="C17" s="9"/>
      <c r="D17" s="8" t="s">
        <v>12</v>
      </c>
      <c r="E17" s="10" t="s">
        <v>127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50</v>
      </c>
      <c r="C18" s="9"/>
      <c r="D18" s="8" t="s">
        <v>26</v>
      </c>
      <c r="E18" s="7" t="s">
        <v>118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84</v>
      </c>
      <c r="B19" s="8" t="s">
        <v>50</v>
      </c>
      <c r="C19" s="9"/>
      <c r="D19" s="8" t="s">
        <v>24</v>
      </c>
      <c r="E19" s="7" t="s">
        <v>42</v>
      </c>
      <c r="F19" s="18">
        <v>3</v>
      </c>
      <c r="G19" s="11" t="s">
        <v>72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50</v>
      </c>
      <c r="C20" s="9">
        <v>1</v>
      </c>
      <c r="D20" s="8" t="s">
        <v>25</v>
      </c>
      <c r="E20" s="7" t="s">
        <v>13</v>
      </c>
      <c r="F20" s="11" t="s">
        <v>79</v>
      </c>
      <c r="G20" s="11" t="s">
        <v>35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50</v>
      </c>
      <c r="C21" s="9">
        <v>2</v>
      </c>
      <c r="D21" s="8" t="s">
        <v>25</v>
      </c>
      <c r="E21" s="7" t="s">
        <v>13</v>
      </c>
      <c r="F21" s="11" t="s">
        <v>79</v>
      </c>
      <c r="G21" s="11" t="s">
        <v>36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85</v>
      </c>
      <c r="B22" s="8" t="s">
        <v>50</v>
      </c>
      <c r="C22" s="9"/>
      <c r="D22" s="8" t="s">
        <v>9</v>
      </c>
      <c r="E22" s="14" t="s">
        <v>109</v>
      </c>
      <c r="F22" s="11">
        <v>6</v>
      </c>
      <c r="G22" s="11" t="s">
        <v>72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84</v>
      </c>
      <c r="B23" s="8" t="s">
        <v>50</v>
      </c>
      <c r="C23" s="9"/>
      <c r="D23" s="8" t="s">
        <v>44</v>
      </c>
      <c r="E23" s="14" t="s">
        <v>110</v>
      </c>
      <c r="F23" s="24">
        <v>3</v>
      </c>
      <c r="G23" s="11" t="s">
        <v>71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85</v>
      </c>
      <c r="B24" s="8" t="s">
        <v>50</v>
      </c>
      <c r="C24" s="9"/>
      <c r="D24" s="8" t="s">
        <v>39</v>
      </c>
      <c r="E24" s="14" t="s">
        <v>83</v>
      </c>
      <c r="F24" s="11">
        <v>6</v>
      </c>
      <c r="G24" s="11" t="s">
        <v>71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106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14</v>
      </c>
      <c r="B28" s="3" t="s">
        <v>15</v>
      </c>
      <c r="C28" s="4" t="s">
        <v>0</v>
      </c>
      <c r="D28" s="3" t="s">
        <v>16</v>
      </c>
      <c r="E28" s="3" t="s">
        <v>17</v>
      </c>
      <c r="F28" s="3" t="s">
        <v>18</v>
      </c>
      <c r="G28" s="3" t="s">
        <v>19</v>
      </c>
      <c r="H28" s="4" t="s">
        <v>1</v>
      </c>
      <c r="I28" s="3" t="s">
        <v>20</v>
      </c>
      <c r="J28" s="3" t="s">
        <v>21</v>
      </c>
      <c r="K28" s="4" t="s">
        <v>2</v>
      </c>
      <c r="L28" s="3" t="s">
        <v>32</v>
      </c>
      <c r="M28" s="3" t="s">
        <v>33</v>
      </c>
      <c r="N28" s="5" t="s">
        <v>3</v>
      </c>
      <c r="O28" s="5" t="s">
        <v>4</v>
      </c>
      <c r="P28" s="4" t="s">
        <v>31</v>
      </c>
      <c r="Q28" s="3" t="s">
        <v>5</v>
      </c>
      <c r="R28" s="3" t="s">
        <v>6</v>
      </c>
      <c r="S28" s="6" t="s">
        <v>7</v>
      </c>
      <c r="T28" s="53" t="s">
        <v>104</v>
      </c>
      <c r="U28" s="54" t="s">
        <v>105</v>
      </c>
    </row>
    <row r="29" spans="1:21" s="27" customFormat="1">
      <c r="A29" s="7" t="s">
        <v>47</v>
      </c>
      <c r="B29" s="8" t="s">
        <v>51</v>
      </c>
      <c r="C29" s="9"/>
      <c r="D29" s="8" t="s">
        <v>12</v>
      </c>
      <c r="E29" s="10" t="s">
        <v>115</v>
      </c>
      <c r="F29" s="11">
        <v>6</v>
      </c>
      <c r="G29" s="11" t="s">
        <v>82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51</v>
      </c>
      <c r="C30" s="9"/>
      <c r="D30" s="8" t="s">
        <v>12</v>
      </c>
      <c r="E30" s="10" t="s">
        <v>127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47</v>
      </c>
      <c r="B31" s="8" t="s">
        <v>51</v>
      </c>
      <c r="C31" s="9"/>
      <c r="D31" s="10" t="s">
        <v>23</v>
      </c>
      <c r="E31" s="29" t="s">
        <v>116</v>
      </c>
      <c r="F31" s="11">
        <v>6</v>
      </c>
      <c r="G31" s="11" t="s">
        <v>74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51</v>
      </c>
      <c r="C32" s="9"/>
      <c r="D32" s="8" t="s">
        <v>26</v>
      </c>
      <c r="E32" s="7" t="s">
        <v>118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85</v>
      </c>
      <c r="B33" s="8" t="s">
        <v>51</v>
      </c>
      <c r="C33" s="9"/>
      <c r="D33" s="8" t="s">
        <v>24</v>
      </c>
      <c r="E33" s="7" t="s">
        <v>42</v>
      </c>
      <c r="F33" s="18">
        <v>5</v>
      </c>
      <c r="G33" s="11" t="s">
        <v>71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51</v>
      </c>
      <c r="C34" s="9">
        <v>1</v>
      </c>
      <c r="D34" s="8" t="s">
        <v>37</v>
      </c>
      <c r="E34" s="7" t="s">
        <v>13</v>
      </c>
      <c r="F34" s="11" t="s">
        <v>76</v>
      </c>
      <c r="G34" s="11" t="s">
        <v>35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51</v>
      </c>
      <c r="C35" s="9">
        <v>2</v>
      </c>
      <c r="D35" s="8" t="s">
        <v>67</v>
      </c>
      <c r="E35" s="7" t="s">
        <v>13</v>
      </c>
      <c r="F35" s="11" t="s">
        <v>76</v>
      </c>
      <c r="G35" s="11" t="s">
        <v>36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85</v>
      </c>
      <c r="B36" s="8" t="s">
        <v>51</v>
      </c>
      <c r="C36" s="9"/>
      <c r="D36" s="8" t="s">
        <v>45</v>
      </c>
      <c r="E36" s="14" t="s">
        <v>110</v>
      </c>
      <c r="F36" s="11">
        <v>5</v>
      </c>
      <c r="G36" s="11" t="s">
        <v>72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85</v>
      </c>
      <c r="B37" s="46" t="s">
        <v>51</v>
      </c>
      <c r="C37" s="47"/>
      <c r="D37" s="46" t="s">
        <v>103</v>
      </c>
      <c r="E37" s="45" t="s">
        <v>83</v>
      </c>
      <c r="F37" s="49">
        <v>7</v>
      </c>
      <c r="G37" s="49" t="s">
        <v>101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>
      <c r="A38" s="7" t="s">
        <v>85</v>
      </c>
      <c r="B38" s="8" t="s">
        <v>51</v>
      </c>
      <c r="C38" s="9"/>
      <c r="D38" s="8" t="s">
        <v>130</v>
      </c>
      <c r="E38" s="14" t="s">
        <v>109</v>
      </c>
      <c r="F38" s="11">
        <v>7</v>
      </c>
      <c r="G38" s="11" t="s">
        <v>107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106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14</v>
      </c>
      <c r="B41" s="3" t="s">
        <v>15</v>
      </c>
      <c r="C41" s="4" t="s">
        <v>0</v>
      </c>
      <c r="D41" s="3" t="s">
        <v>16</v>
      </c>
      <c r="E41" s="3" t="s">
        <v>17</v>
      </c>
      <c r="F41" s="3" t="s">
        <v>18</v>
      </c>
      <c r="G41" s="3" t="s">
        <v>19</v>
      </c>
      <c r="H41" s="4" t="s">
        <v>1</v>
      </c>
      <c r="I41" s="3" t="s">
        <v>20</v>
      </c>
      <c r="J41" s="3" t="s">
        <v>21</v>
      </c>
      <c r="K41" s="4" t="s">
        <v>2</v>
      </c>
      <c r="L41" s="3" t="s">
        <v>32</v>
      </c>
      <c r="M41" s="3" t="s">
        <v>33</v>
      </c>
      <c r="N41" s="5" t="s">
        <v>3</v>
      </c>
      <c r="O41" s="5" t="s">
        <v>4</v>
      </c>
      <c r="P41" s="4" t="s">
        <v>31</v>
      </c>
      <c r="Q41" s="3" t="s">
        <v>5</v>
      </c>
      <c r="R41" s="3" t="s">
        <v>6</v>
      </c>
      <c r="S41" s="6" t="s">
        <v>7</v>
      </c>
      <c r="T41" s="53" t="s">
        <v>104</v>
      </c>
      <c r="U41" s="54" t="s">
        <v>105</v>
      </c>
    </row>
    <row r="42" spans="1:21" s="27" customFormat="1">
      <c r="A42" s="7"/>
      <c r="B42" s="8" t="s">
        <v>52</v>
      </c>
      <c r="C42" s="9"/>
      <c r="D42" s="8" t="s">
        <v>12</v>
      </c>
      <c r="E42" s="10" t="s">
        <v>127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69</v>
      </c>
      <c r="B43" s="8" t="s">
        <v>52</v>
      </c>
      <c r="C43" s="9"/>
      <c r="D43" s="8" t="s">
        <v>12</v>
      </c>
      <c r="E43" s="10" t="s">
        <v>115</v>
      </c>
      <c r="F43" s="11">
        <v>2</v>
      </c>
      <c r="G43" s="11" t="s">
        <v>74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86</v>
      </c>
      <c r="B44" s="8" t="s">
        <v>52</v>
      </c>
      <c r="C44" s="9"/>
      <c r="D44" s="10" t="s">
        <v>23</v>
      </c>
      <c r="E44" s="10" t="s">
        <v>116</v>
      </c>
      <c r="F44" s="11">
        <v>2</v>
      </c>
      <c r="G44" s="11" t="s">
        <v>82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84</v>
      </c>
      <c r="B45" s="8" t="s">
        <v>52</v>
      </c>
      <c r="C45" s="9"/>
      <c r="D45" s="8" t="s">
        <v>43</v>
      </c>
      <c r="E45" s="7" t="s">
        <v>83</v>
      </c>
      <c r="F45" s="11">
        <v>6</v>
      </c>
      <c r="G45" s="87" t="s">
        <v>107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52</v>
      </c>
      <c r="C46" s="9"/>
      <c r="D46" s="8" t="s">
        <v>26</v>
      </c>
      <c r="E46" s="7" t="s">
        <v>118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85</v>
      </c>
      <c r="B47" s="8" t="s">
        <v>52</v>
      </c>
      <c r="D47" s="8" t="s">
        <v>24</v>
      </c>
      <c r="E47" s="7" t="s">
        <v>42</v>
      </c>
      <c r="F47" s="11">
        <v>3</v>
      </c>
      <c r="G47" s="11" t="s">
        <v>71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52</v>
      </c>
      <c r="C48" s="9">
        <v>1</v>
      </c>
      <c r="D48" s="8" t="s">
        <v>25</v>
      </c>
      <c r="E48" s="7" t="s">
        <v>13</v>
      </c>
      <c r="F48" s="11" t="s">
        <v>79</v>
      </c>
      <c r="G48" s="11" t="s">
        <v>35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52</v>
      </c>
      <c r="C49" s="9">
        <v>2</v>
      </c>
      <c r="D49" s="89" t="s">
        <v>129</v>
      </c>
      <c r="E49" s="7" t="s">
        <v>13</v>
      </c>
      <c r="F49" s="11" t="s">
        <v>79</v>
      </c>
      <c r="G49" s="11" t="s">
        <v>36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85</v>
      </c>
      <c r="B50" s="8" t="s">
        <v>52</v>
      </c>
      <c r="C50" s="9"/>
      <c r="D50" s="8" t="s">
        <v>44</v>
      </c>
      <c r="E50" s="14" t="s">
        <v>110</v>
      </c>
      <c r="F50" s="11">
        <v>3</v>
      </c>
      <c r="G50" s="11" t="s">
        <v>72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84</v>
      </c>
      <c r="B51" s="8" t="s">
        <v>52</v>
      </c>
      <c r="C51" s="9"/>
      <c r="D51" s="8" t="s">
        <v>80</v>
      </c>
      <c r="E51" s="14" t="s">
        <v>109</v>
      </c>
      <c r="F51" s="11">
        <v>6</v>
      </c>
      <c r="G51" s="87" t="s">
        <v>101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106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14</v>
      </c>
      <c r="B55" s="3" t="s">
        <v>15</v>
      </c>
      <c r="C55" s="4" t="s">
        <v>0</v>
      </c>
      <c r="D55" s="3" t="s">
        <v>16</v>
      </c>
      <c r="E55" s="3" t="s">
        <v>17</v>
      </c>
      <c r="F55" s="3" t="s">
        <v>18</v>
      </c>
      <c r="G55" s="3" t="s">
        <v>19</v>
      </c>
      <c r="H55" s="4" t="s">
        <v>1</v>
      </c>
      <c r="I55" s="3" t="s">
        <v>20</v>
      </c>
      <c r="J55" s="3" t="s">
        <v>21</v>
      </c>
      <c r="K55" s="4" t="s">
        <v>2</v>
      </c>
      <c r="L55" s="3" t="s">
        <v>32</v>
      </c>
      <c r="M55" s="3" t="s">
        <v>33</v>
      </c>
      <c r="N55" s="5" t="s">
        <v>3</v>
      </c>
      <c r="O55" s="5" t="s">
        <v>4</v>
      </c>
      <c r="P55" s="4" t="s">
        <v>31</v>
      </c>
      <c r="Q55" s="3" t="s">
        <v>5</v>
      </c>
      <c r="R55" s="3" t="s">
        <v>6</v>
      </c>
      <c r="S55" s="6" t="s">
        <v>7</v>
      </c>
      <c r="T55" s="53" t="s">
        <v>104</v>
      </c>
      <c r="U55" s="54" t="s">
        <v>105</v>
      </c>
    </row>
    <row r="56" spans="1:21" s="27" customFormat="1">
      <c r="A56" s="7" t="s">
        <v>87</v>
      </c>
      <c r="B56" s="8" t="s">
        <v>55</v>
      </c>
      <c r="C56" s="9"/>
      <c r="D56" s="8" t="s">
        <v>10</v>
      </c>
      <c r="E56" s="10" t="s">
        <v>117</v>
      </c>
      <c r="F56" s="11">
        <v>5</v>
      </c>
      <c r="G56" s="11" t="s">
        <v>71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88</v>
      </c>
      <c r="B57" s="8" t="s">
        <v>55</v>
      </c>
      <c r="C57" s="9"/>
      <c r="D57" s="8" t="s">
        <v>38</v>
      </c>
      <c r="E57" s="8" t="s">
        <v>125</v>
      </c>
      <c r="F57" s="11">
        <v>5</v>
      </c>
      <c r="G57" s="11" t="s">
        <v>11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53</v>
      </c>
      <c r="B58" s="8" t="s">
        <v>55</v>
      </c>
      <c r="C58" s="9">
        <v>1</v>
      </c>
      <c r="D58" s="8" t="s">
        <v>9</v>
      </c>
      <c r="E58" s="14" t="s">
        <v>34</v>
      </c>
      <c r="F58" s="11" t="s">
        <v>76</v>
      </c>
      <c r="G58" s="11" t="s">
        <v>35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53</v>
      </c>
      <c r="B59" s="8" t="s">
        <v>55</v>
      </c>
      <c r="C59" s="9">
        <v>2</v>
      </c>
      <c r="D59" s="8" t="s">
        <v>28</v>
      </c>
      <c r="E59" s="14" t="s">
        <v>34</v>
      </c>
      <c r="F59" s="11" t="s">
        <v>76</v>
      </c>
      <c r="G59" s="11" t="s">
        <v>102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90</v>
      </c>
      <c r="B60" s="8" t="s">
        <v>55</v>
      </c>
      <c r="C60" s="9"/>
      <c r="D60" s="8" t="s">
        <v>103</v>
      </c>
      <c r="E60" s="14" t="s">
        <v>114</v>
      </c>
      <c r="F60" s="11">
        <v>4</v>
      </c>
      <c r="G60" s="11" t="s">
        <v>35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91</v>
      </c>
      <c r="B61" s="8" t="s">
        <v>55</v>
      </c>
      <c r="C61" s="9"/>
      <c r="D61" s="8" t="s">
        <v>30</v>
      </c>
      <c r="E61" s="14" t="s">
        <v>114</v>
      </c>
      <c r="F61" s="11">
        <v>4</v>
      </c>
      <c r="G61" s="11" t="s">
        <v>36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91</v>
      </c>
      <c r="B62" s="8" t="s">
        <v>55</v>
      </c>
      <c r="C62" s="9"/>
      <c r="D62" s="8" t="s">
        <v>30</v>
      </c>
      <c r="E62" s="14" t="s">
        <v>114</v>
      </c>
      <c r="F62" s="11">
        <v>4</v>
      </c>
      <c r="G62" s="11" t="s">
        <v>35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87</v>
      </c>
      <c r="B63" s="8" t="s">
        <v>55</v>
      </c>
      <c r="C63" s="9"/>
      <c r="D63" s="8" t="s">
        <v>59</v>
      </c>
      <c r="E63" s="14" t="s">
        <v>22</v>
      </c>
      <c r="F63" s="11">
        <v>5</v>
      </c>
      <c r="G63" s="11" t="s">
        <v>72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87</v>
      </c>
      <c r="B64" s="8" t="s">
        <v>55</v>
      </c>
      <c r="C64" s="9"/>
      <c r="D64" s="8" t="s">
        <v>27</v>
      </c>
      <c r="E64" s="14" t="s">
        <v>92</v>
      </c>
      <c r="F64" s="11">
        <v>6</v>
      </c>
      <c r="G64" s="11" t="s">
        <v>74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106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14</v>
      </c>
      <c r="B67" s="3" t="s">
        <v>15</v>
      </c>
      <c r="C67" s="4" t="s">
        <v>0</v>
      </c>
      <c r="D67" s="3" t="s">
        <v>16</v>
      </c>
      <c r="E67" s="3" t="s">
        <v>17</v>
      </c>
      <c r="F67" s="3" t="s">
        <v>18</v>
      </c>
      <c r="G67" s="3" t="s">
        <v>19</v>
      </c>
      <c r="H67" s="4" t="s">
        <v>1</v>
      </c>
      <c r="I67" s="3" t="s">
        <v>20</v>
      </c>
      <c r="J67" s="3" t="s">
        <v>21</v>
      </c>
      <c r="K67" s="4" t="s">
        <v>2</v>
      </c>
      <c r="L67" s="3" t="s">
        <v>32</v>
      </c>
      <c r="M67" s="3" t="s">
        <v>33</v>
      </c>
      <c r="N67" s="5" t="s">
        <v>3</v>
      </c>
      <c r="O67" s="5" t="s">
        <v>4</v>
      </c>
      <c r="P67" s="4" t="s">
        <v>31</v>
      </c>
      <c r="Q67" s="3" t="s">
        <v>5</v>
      </c>
      <c r="R67" s="3" t="s">
        <v>6</v>
      </c>
      <c r="S67" s="6" t="s">
        <v>7</v>
      </c>
      <c r="T67" s="53" t="s">
        <v>104</v>
      </c>
      <c r="U67" s="54" t="s">
        <v>105</v>
      </c>
    </row>
    <row r="68" spans="1:21" s="27" customFormat="1">
      <c r="A68" s="32" t="s">
        <v>88</v>
      </c>
      <c r="B68" s="8" t="s">
        <v>56</v>
      </c>
      <c r="C68" s="9"/>
      <c r="D68" s="8" t="s">
        <v>38</v>
      </c>
      <c r="E68" s="8" t="s">
        <v>125</v>
      </c>
      <c r="F68" s="11">
        <v>6</v>
      </c>
      <c r="G68" s="11" t="s">
        <v>73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93</v>
      </c>
      <c r="B69" s="8" t="s">
        <v>56</v>
      </c>
      <c r="C69" s="9"/>
      <c r="D69" s="8" t="s">
        <v>10</v>
      </c>
      <c r="E69" s="10" t="s">
        <v>117</v>
      </c>
      <c r="F69" s="11">
        <v>6</v>
      </c>
      <c r="G69" s="11" t="s">
        <v>71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84</v>
      </c>
      <c r="B72" s="8" t="s">
        <v>56</v>
      </c>
      <c r="C72" s="9"/>
      <c r="D72" s="8" t="s">
        <v>27</v>
      </c>
      <c r="E72" s="14" t="s">
        <v>92</v>
      </c>
      <c r="F72" s="11">
        <v>2</v>
      </c>
      <c r="G72" s="11" t="s">
        <v>74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84</v>
      </c>
      <c r="B73" s="8" t="s">
        <v>56</v>
      </c>
      <c r="C73" s="9"/>
      <c r="D73" s="8" t="s">
        <v>59</v>
      </c>
      <c r="E73" s="14" t="s">
        <v>22</v>
      </c>
      <c r="F73" s="11">
        <v>2</v>
      </c>
      <c r="G73" s="11" t="s">
        <v>82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90</v>
      </c>
      <c r="B74" s="8" t="s">
        <v>56</v>
      </c>
      <c r="C74" s="9">
        <v>1</v>
      </c>
      <c r="D74" s="8" t="s">
        <v>103</v>
      </c>
      <c r="E74" s="14" t="s">
        <v>114</v>
      </c>
      <c r="F74" s="11">
        <v>3</v>
      </c>
      <c r="G74" s="11" t="s">
        <v>35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91</v>
      </c>
      <c r="B75" s="8" t="s">
        <v>56</v>
      </c>
      <c r="C75" s="9">
        <v>1</v>
      </c>
      <c r="D75" s="8" t="s">
        <v>43</v>
      </c>
      <c r="E75" s="14" t="s">
        <v>114</v>
      </c>
      <c r="F75" s="11">
        <v>3</v>
      </c>
      <c r="G75" s="11" t="s">
        <v>35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91</v>
      </c>
      <c r="B76" s="8" t="s">
        <v>56</v>
      </c>
      <c r="C76" s="9">
        <v>2</v>
      </c>
      <c r="D76" s="8" t="s">
        <v>43</v>
      </c>
      <c r="E76" s="14" t="s">
        <v>114</v>
      </c>
      <c r="F76" s="11">
        <v>3</v>
      </c>
      <c r="G76" s="11" t="s">
        <v>36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106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14</v>
      </c>
      <c r="B80" s="3" t="s">
        <v>15</v>
      </c>
      <c r="C80" s="4" t="s">
        <v>0</v>
      </c>
      <c r="D80" s="3" t="s">
        <v>16</v>
      </c>
      <c r="E80" s="3" t="s">
        <v>17</v>
      </c>
      <c r="F80" s="3" t="s">
        <v>18</v>
      </c>
      <c r="G80" s="3" t="s">
        <v>19</v>
      </c>
      <c r="H80" s="4" t="s">
        <v>1</v>
      </c>
      <c r="I80" s="3" t="s">
        <v>20</v>
      </c>
      <c r="J80" s="3" t="s">
        <v>21</v>
      </c>
      <c r="K80" s="4" t="s">
        <v>2</v>
      </c>
      <c r="L80" s="3" t="s">
        <v>32</v>
      </c>
      <c r="M80" s="3" t="s">
        <v>33</v>
      </c>
      <c r="N80" s="5" t="s">
        <v>3</v>
      </c>
      <c r="O80" s="5" t="s">
        <v>4</v>
      </c>
      <c r="P80" s="4" t="s">
        <v>31</v>
      </c>
      <c r="Q80" s="3" t="s">
        <v>5</v>
      </c>
      <c r="R80" s="3" t="s">
        <v>6</v>
      </c>
      <c r="S80" s="6" t="s">
        <v>7</v>
      </c>
      <c r="T80" s="53" t="s">
        <v>104</v>
      </c>
      <c r="U80" s="54" t="s">
        <v>105</v>
      </c>
    </row>
    <row r="81" spans="1:21" s="27" customFormat="1">
      <c r="A81" s="32" t="s">
        <v>88</v>
      </c>
      <c r="B81" s="8" t="s">
        <v>57</v>
      </c>
      <c r="D81" s="8" t="s">
        <v>38</v>
      </c>
      <c r="E81" s="8" t="s">
        <v>125</v>
      </c>
      <c r="F81" s="11">
        <v>5</v>
      </c>
      <c r="G81" s="11" t="s">
        <v>71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8" t="s">
        <v>108</v>
      </c>
      <c r="B82" s="8" t="s">
        <v>57</v>
      </c>
      <c r="C82" s="9"/>
      <c r="D82" s="8" t="s">
        <v>10</v>
      </c>
      <c r="E82" s="36" t="s">
        <v>117</v>
      </c>
      <c r="F82" s="11">
        <v>5</v>
      </c>
      <c r="G82" s="11" t="s">
        <v>73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90</v>
      </c>
      <c r="B83" s="8" t="s">
        <v>57</v>
      </c>
      <c r="D83" s="8" t="s">
        <v>103</v>
      </c>
      <c r="E83" s="14" t="s">
        <v>89</v>
      </c>
      <c r="F83" s="24">
        <v>2</v>
      </c>
      <c r="G83" s="11" t="s">
        <v>35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53</v>
      </c>
      <c r="B84" s="8" t="s">
        <v>57</v>
      </c>
      <c r="C84" s="9">
        <v>1</v>
      </c>
      <c r="D84" s="8" t="s">
        <v>28</v>
      </c>
      <c r="E84" s="14" t="s">
        <v>34</v>
      </c>
      <c r="F84" s="24" t="s">
        <v>77</v>
      </c>
      <c r="G84" s="11" t="s">
        <v>35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53</v>
      </c>
      <c r="B85" s="8" t="s">
        <v>57</v>
      </c>
      <c r="C85" s="9">
        <v>2</v>
      </c>
      <c r="D85" s="8" t="s">
        <v>45</v>
      </c>
      <c r="E85" s="14" t="s">
        <v>34</v>
      </c>
      <c r="F85" s="11" t="s">
        <v>77</v>
      </c>
      <c r="G85" s="11" t="s">
        <v>36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91</v>
      </c>
      <c r="B86" s="8" t="s">
        <v>57</v>
      </c>
      <c r="C86" s="9">
        <v>1</v>
      </c>
      <c r="D86" s="8" t="s">
        <v>39</v>
      </c>
      <c r="E86" s="14" t="s">
        <v>89</v>
      </c>
      <c r="F86" s="11">
        <v>2</v>
      </c>
      <c r="G86" s="11" t="s">
        <v>35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91</v>
      </c>
      <c r="B87" s="8" t="s">
        <v>57</v>
      </c>
      <c r="C87" s="9">
        <v>2</v>
      </c>
      <c r="D87" s="8" t="s">
        <v>39</v>
      </c>
      <c r="E87" s="14" t="s">
        <v>89</v>
      </c>
      <c r="F87" s="11">
        <v>2</v>
      </c>
      <c r="G87" s="11" t="s">
        <v>36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8" t="s">
        <v>108</v>
      </c>
      <c r="B88" s="8" t="s">
        <v>57</v>
      </c>
      <c r="C88" s="9"/>
      <c r="D88" s="8" t="s">
        <v>12</v>
      </c>
      <c r="E88" s="14" t="s">
        <v>22</v>
      </c>
      <c r="F88" s="24">
        <v>5</v>
      </c>
      <c r="G88" s="11" t="s">
        <v>72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87</v>
      </c>
      <c r="B89" s="8" t="s">
        <v>57</v>
      </c>
      <c r="C89" s="9"/>
      <c r="D89" s="8" t="s">
        <v>27</v>
      </c>
      <c r="E89" s="14" t="s">
        <v>92</v>
      </c>
      <c r="F89" s="24">
        <v>3</v>
      </c>
      <c r="G89" s="11" t="s">
        <v>74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106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14</v>
      </c>
      <c r="B93" s="3" t="s">
        <v>15</v>
      </c>
      <c r="C93" s="4" t="s">
        <v>0</v>
      </c>
      <c r="D93" s="3" t="s">
        <v>16</v>
      </c>
      <c r="E93" s="3" t="s">
        <v>17</v>
      </c>
      <c r="F93" s="3" t="s">
        <v>18</v>
      </c>
      <c r="G93" s="3" t="s">
        <v>19</v>
      </c>
      <c r="H93" s="4" t="s">
        <v>1</v>
      </c>
      <c r="I93" s="3" t="s">
        <v>20</v>
      </c>
      <c r="J93" s="3" t="s">
        <v>21</v>
      </c>
      <c r="K93" s="4" t="s">
        <v>2</v>
      </c>
      <c r="L93" s="3" t="s">
        <v>32</v>
      </c>
      <c r="M93" s="3" t="s">
        <v>33</v>
      </c>
      <c r="N93" s="5" t="s">
        <v>3</v>
      </c>
      <c r="O93" s="5" t="s">
        <v>4</v>
      </c>
      <c r="P93" s="4" t="s">
        <v>31</v>
      </c>
      <c r="Q93" s="3" t="s">
        <v>5</v>
      </c>
      <c r="R93" s="3" t="s">
        <v>6</v>
      </c>
      <c r="S93" s="6" t="s">
        <v>7</v>
      </c>
      <c r="T93" s="53" t="s">
        <v>104</v>
      </c>
      <c r="U93" s="54" t="s">
        <v>105</v>
      </c>
    </row>
    <row r="94" spans="1:21" s="27" customFormat="1">
      <c r="A94" s="7" t="s">
        <v>8</v>
      </c>
      <c r="B94" s="8" t="s">
        <v>75</v>
      </c>
      <c r="C94" s="9">
        <v>1</v>
      </c>
      <c r="D94" s="8" t="s">
        <v>37</v>
      </c>
      <c r="E94" s="7" t="s">
        <v>128</v>
      </c>
      <c r="F94" s="11" t="s">
        <v>77</v>
      </c>
      <c r="G94" s="11" t="s">
        <v>35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78</v>
      </c>
      <c r="C95" s="9">
        <v>2</v>
      </c>
      <c r="D95" s="8" t="s">
        <v>25</v>
      </c>
      <c r="E95" s="7" t="s">
        <v>128</v>
      </c>
      <c r="F95" s="11" t="s">
        <v>77</v>
      </c>
      <c r="G95" s="11" t="s">
        <v>36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86</v>
      </c>
      <c r="B96" s="8" t="s">
        <v>70</v>
      </c>
      <c r="C96" s="9"/>
      <c r="D96" s="8" t="s">
        <v>40</v>
      </c>
      <c r="E96" s="14" t="s">
        <v>116</v>
      </c>
      <c r="F96" s="24">
        <v>3</v>
      </c>
      <c r="G96" s="11" t="s">
        <v>74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93</v>
      </c>
      <c r="B97" s="8" t="s">
        <v>70</v>
      </c>
      <c r="C97" s="9"/>
      <c r="D97" s="8" t="s">
        <v>10</v>
      </c>
      <c r="E97" s="36" t="s">
        <v>117</v>
      </c>
      <c r="F97" s="11">
        <v>3</v>
      </c>
      <c r="G97" s="11" t="s">
        <v>79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85</v>
      </c>
      <c r="B98" s="8" t="s">
        <v>70</v>
      </c>
      <c r="C98" s="9"/>
      <c r="D98" s="8" t="s">
        <v>39</v>
      </c>
      <c r="E98" s="14" t="s">
        <v>119</v>
      </c>
      <c r="F98" s="24">
        <v>4</v>
      </c>
      <c r="G98" s="11" t="s">
        <v>81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121</v>
      </c>
      <c r="B99" s="46" t="s">
        <v>70</v>
      </c>
      <c r="C99" s="47"/>
      <c r="D99" s="46" t="s">
        <v>10</v>
      </c>
      <c r="E99" s="91" t="s">
        <v>115</v>
      </c>
      <c r="F99" s="49">
        <v>5</v>
      </c>
      <c r="G99" s="49" t="s">
        <v>72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>
      <c r="A100" s="45" t="s">
        <v>121</v>
      </c>
      <c r="B100" s="46" t="s">
        <v>70</v>
      </c>
      <c r="D100" s="46" t="s">
        <v>30</v>
      </c>
      <c r="E100" s="46" t="s">
        <v>112</v>
      </c>
      <c r="F100" s="47">
        <v>5</v>
      </c>
      <c r="G100" s="49" t="s">
        <v>124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>
      <c r="A101" s="45" t="s">
        <v>121</v>
      </c>
      <c r="B101" s="46" t="s">
        <v>70</v>
      </c>
      <c r="D101" s="46" t="s">
        <v>30</v>
      </c>
      <c r="E101" s="46" t="s">
        <v>112</v>
      </c>
      <c r="F101" s="47">
        <v>5</v>
      </c>
      <c r="G101" s="49" t="s">
        <v>94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>
      <c r="A102" s="45" t="s">
        <v>85</v>
      </c>
      <c r="B102" s="46" t="s">
        <v>70</v>
      </c>
      <c r="C102" s="47"/>
      <c r="D102" s="46" t="s">
        <v>28</v>
      </c>
      <c r="E102" s="48" t="s">
        <v>122</v>
      </c>
      <c r="F102" s="47">
        <v>2</v>
      </c>
      <c r="G102" s="49" t="s">
        <v>81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>
      <c r="A103" s="45" t="s">
        <v>85</v>
      </c>
      <c r="B103" s="46" t="s">
        <v>70</v>
      </c>
      <c r="D103" s="46" t="s">
        <v>28</v>
      </c>
      <c r="E103" s="48" t="s">
        <v>122</v>
      </c>
      <c r="F103" s="47">
        <v>2</v>
      </c>
      <c r="G103" s="49" t="s">
        <v>94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>
      <c r="A104" s="45" t="s">
        <v>85</v>
      </c>
      <c r="B104" s="46" t="s">
        <v>70</v>
      </c>
      <c r="D104" s="46" t="s">
        <v>24</v>
      </c>
      <c r="E104" s="46" t="s">
        <v>123</v>
      </c>
      <c r="F104" s="47">
        <v>2</v>
      </c>
      <c r="G104" s="49" t="s">
        <v>73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>
      <c r="A105" s="45" t="s">
        <v>85</v>
      </c>
      <c r="B105" s="46" t="s">
        <v>70</v>
      </c>
      <c r="D105" s="46" t="s">
        <v>29</v>
      </c>
      <c r="E105" s="46" t="s">
        <v>120</v>
      </c>
      <c r="F105" s="47">
        <v>4</v>
      </c>
      <c r="G105" s="49" t="s">
        <v>73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106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53" t="s">
        <v>104</v>
      </c>
      <c r="U109" s="54" t="s">
        <v>105</v>
      </c>
    </row>
    <row r="110" spans="1:21" s="27" customFormat="1">
      <c r="A110" s="7"/>
      <c r="B110" s="8" t="s">
        <v>62</v>
      </c>
      <c r="C110" s="9"/>
      <c r="D110" s="8" t="s">
        <v>27</v>
      </c>
      <c r="E110" s="14" t="s">
        <v>113</v>
      </c>
      <c r="F110" s="24">
        <v>4</v>
      </c>
      <c r="G110" s="11" t="s">
        <v>72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62</v>
      </c>
      <c r="C111" s="9"/>
      <c r="D111" s="8" t="s">
        <v>48</v>
      </c>
      <c r="E111" s="14" t="s">
        <v>96</v>
      </c>
      <c r="F111" s="24">
        <v>4</v>
      </c>
      <c r="G111" s="11" t="s">
        <v>71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62</v>
      </c>
      <c r="C112" s="9"/>
      <c r="D112" s="8" t="s">
        <v>29</v>
      </c>
      <c r="E112" s="14" t="s">
        <v>22</v>
      </c>
      <c r="F112" s="24">
        <v>3</v>
      </c>
      <c r="G112" s="11" t="s">
        <v>71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62</v>
      </c>
      <c r="C113" s="9"/>
      <c r="D113" s="8" t="s">
        <v>41</v>
      </c>
      <c r="E113" s="14" t="s">
        <v>111</v>
      </c>
      <c r="F113" s="24">
        <v>4</v>
      </c>
      <c r="G113" s="11" t="s">
        <v>73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90</v>
      </c>
      <c r="B114" s="8" t="s">
        <v>62</v>
      </c>
      <c r="C114" s="9"/>
      <c r="D114" s="8" t="s">
        <v>103</v>
      </c>
      <c r="E114" s="14" t="s">
        <v>95</v>
      </c>
      <c r="F114" s="24">
        <v>6</v>
      </c>
      <c r="G114" s="11" t="s">
        <v>35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91</v>
      </c>
      <c r="B115" s="8" t="s">
        <v>62</v>
      </c>
      <c r="C115" s="9">
        <v>1</v>
      </c>
      <c r="D115" s="8" t="s">
        <v>43</v>
      </c>
      <c r="E115" s="14" t="s">
        <v>95</v>
      </c>
      <c r="F115" s="24">
        <v>6</v>
      </c>
      <c r="G115" s="11" t="s">
        <v>35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91</v>
      </c>
      <c r="B116" s="8" t="s">
        <v>62</v>
      </c>
      <c r="C116" s="9">
        <v>2</v>
      </c>
      <c r="D116" s="8" t="s">
        <v>39</v>
      </c>
      <c r="E116" s="14" t="s">
        <v>95</v>
      </c>
      <c r="F116" s="24">
        <v>6</v>
      </c>
      <c r="G116" s="11" t="s">
        <v>36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106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14</v>
      </c>
      <c r="B120" s="3" t="s">
        <v>15</v>
      </c>
      <c r="C120" s="4" t="s">
        <v>0</v>
      </c>
      <c r="D120" s="3" t="s">
        <v>16</v>
      </c>
      <c r="E120" s="3" t="s">
        <v>17</v>
      </c>
      <c r="F120" s="3" t="s">
        <v>18</v>
      </c>
      <c r="G120" s="3" t="s">
        <v>19</v>
      </c>
      <c r="H120" s="4" t="s">
        <v>1</v>
      </c>
      <c r="I120" s="3" t="s">
        <v>20</v>
      </c>
      <c r="J120" s="3" t="s">
        <v>21</v>
      </c>
      <c r="K120" s="4" t="s">
        <v>2</v>
      </c>
      <c r="L120" s="3" t="s">
        <v>32</v>
      </c>
      <c r="M120" s="3" t="s">
        <v>33</v>
      </c>
      <c r="N120" s="5" t="s">
        <v>3</v>
      </c>
      <c r="O120" s="5" t="s">
        <v>4</v>
      </c>
      <c r="P120" s="4" t="s">
        <v>31</v>
      </c>
      <c r="Q120" s="3" t="s">
        <v>5</v>
      </c>
      <c r="R120" s="3" t="s">
        <v>6</v>
      </c>
      <c r="S120" s="6" t="s">
        <v>7</v>
      </c>
      <c r="T120" s="53" t="s">
        <v>104</v>
      </c>
      <c r="U120" s="54" t="s">
        <v>105</v>
      </c>
    </row>
    <row r="121" spans="1:21" s="27" customFormat="1">
      <c r="A121" s="10"/>
      <c r="B121" s="8" t="s">
        <v>63</v>
      </c>
      <c r="D121" s="8" t="s">
        <v>41</v>
      </c>
      <c r="E121" s="14" t="s">
        <v>22</v>
      </c>
      <c r="F121" s="11">
        <v>3</v>
      </c>
      <c r="G121" s="11" t="s">
        <v>72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63</v>
      </c>
      <c r="D122" s="8" t="s">
        <v>41</v>
      </c>
      <c r="E122" s="14" t="s">
        <v>111</v>
      </c>
      <c r="F122" s="11">
        <v>4</v>
      </c>
      <c r="G122" s="11" t="s">
        <v>72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63</v>
      </c>
      <c r="C123" s="9"/>
      <c r="D123" s="8" t="s">
        <v>27</v>
      </c>
      <c r="E123" s="14" t="s">
        <v>113</v>
      </c>
      <c r="F123" s="24">
        <v>4</v>
      </c>
      <c r="G123" s="11" t="s">
        <v>71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63</v>
      </c>
      <c r="C124" s="9"/>
      <c r="D124" s="8" t="s">
        <v>48</v>
      </c>
      <c r="E124" s="14" t="s">
        <v>96</v>
      </c>
      <c r="F124" s="24">
        <v>4</v>
      </c>
      <c r="G124" s="11" t="s">
        <v>73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90</v>
      </c>
      <c r="B125" s="8" t="s">
        <v>63</v>
      </c>
      <c r="C125" s="9"/>
      <c r="D125" s="8" t="s">
        <v>103</v>
      </c>
      <c r="E125" s="14" t="s">
        <v>95</v>
      </c>
      <c r="F125" s="24">
        <v>7</v>
      </c>
      <c r="G125" s="11" t="s">
        <v>35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91</v>
      </c>
      <c r="B126" s="8" t="s">
        <v>63</v>
      </c>
      <c r="C126" s="9">
        <v>1</v>
      </c>
      <c r="D126" s="8" t="s">
        <v>43</v>
      </c>
      <c r="E126" s="14" t="s">
        <v>95</v>
      </c>
      <c r="F126" s="24">
        <v>7</v>
      </c>
      <c r="G126" s="11" t="s">
        <v>35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91</v>
      </c>
      <c r="B127" s="8" t="s">
        <v>63</v>
      </c>
      <c r="C127" s="9">
        <v>2</v>
      </c>
      <c r="D127" s="8" t="s">
        <v>43</v>
      </c>
      <c r="E127" s="14" t="s">
        <v>95</v>
      </c>
      <c r="F127" s="24">
        <v>7</v>
      </c>
      <c r="G127" s="11" t="s">
        <v>36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106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14</v>
      </c>
      <c r="B131" s="3" t="s">
        <v>15</v>
      </c>
      <c r="C131" s="4" t="s">
        <v>0</v>
      </c>
      <c r="D131" s="3" t="s">
        <v>16</v>
      </c>
      <c r="E131" s="3" t="s">
        <v>17</v>
      </c>
      <c r="F131" s="3" t="s">
        <v>18</v>
      </c>
      <c r="G131" s="3" t="s">
        <v>19</v>
      </c>
      <c r="H131" s="4" t="s">
        <v>1</v>
      </c>
      <c r="I131" s="3" t="s">
        <v>20</v>
      </c>
      <c r="J131" s="3" t="s">
        <v>21</v>
      </c>
      <c r="K131" s="4" t="s">
        <v>2</v>
      </c>
      <c r="L131" s="3" t="s">
        <v>32</v>
      </c>
      <c r="M131" s="3" t="s">
        <v>33</v>
      </c>
      <c r="N131" s="5" t="s">
        <v>3</v>
      </c>
      <c r="O131" s="5" t="s">
        <v>4</v>
      </c>
      <c r="P131" s="4" t="s">
        <v>31</v>
      </c>
      <c r="Q131" s="3" t="s">
        <v>5</v>
      </c>
      <c r="R131" s="3" t="s">
        <v>6</v>
      </c>
      <c r="S131" s="6" t="s">
        <v>7</v>
      </c>
      <c r="T131" s="53" t="s">
        <v>104</v>
      </c>
      <c r="U131" s="54" t="s">
        <v>105</v>
      </c>
    </row>
    <row r="132" spans="1:21" s="27" customFormat="1">
      <c r="A132" s="10"/>
      <c r="B132" s="8" t="s">
        <v>64</v>
      </c>
      <c r="D132" s="8" t="s">
        <v>41</v>
      </c>
      <c r="E132" s="14" t="s">
        <v>111</v>
      </c>
      <c r="F132" s="11">
        <v>4</v>
      </c>
      <c r="G132" s="11" t="s">
        <v>71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64</v>
      </c>
      <c r="C133" s="9"/>
      <c r="D133" s="8" t="s">
        <v>41</v>
      </c>
      <c r="E133" s="14" t="s">
        <v>22</v>
      </c>
      <c r="F133" s="11">
        <v>3</v>
      </c>
      <c r="G133" s="11" t="s">
        <v>71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64</v>
      </c>
      <c r="C134" s="9"/>
      <c r="D134" s="8" t="s">
        <v>27</v>
      </c>
      <c r="E134" s="14" t="s">
        <v>113</v>
      </c>
      <c r="F134" s="24">
        <v>4</v>
      </c>
      <c r="G134" s="11" t="s">
        <v>73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64</v>
      </c>
      <c r="C135" s="9"/>
      <c r="D135" s="8" t="s">
        <v>48</v>
      </c>
      <c r="E135" s="14" t="s">
        <v>96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90</v>
      </c>
      <c r="B136" s="8" t="s">
        <v>64</v>
      </c>
      <c r="C136" s="9"/>
      <c r="D136" s="8" t="s">
        <v>103</v>
      </c>
      <c r="E136" s="14" t="s">
        <v>95</v>
      </c>
      <c r="F136" s="24">
        <v>5</v>
      </c>
      <c r="G136" s="11" t="s">
        <v>35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91</v>
      </c>
      <c r="B137" s="8" t="s">
        <v>64</v>
      </c>
      <c r="C137" s="9">
        <v>1</v>
      </c>
      <c r="D137" s="8" t="s">
        <v>43</v>
      </c>
      <c r="E137" s="14" t="s">
        <v>95</v>
      </c>
      <c r="F137" s="24">
        <v>5</v>
      </c>
      <c r="G137" s="11" t="s">
        <v>35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91</v>
      </c>
      <c r="B138" s="8" t="s">
        <v>64</v>
      </c>
      <c r="C138" s="9">
        <v>2</v>
      </c>
      <c r="D138" s="8" t="s">
        <v>43</v>
      </c>
      <c r="E138" s="14" t="s">
        <v>95</v>
      </c>
      <c r="F138" s="24">
        <v>5</v>
      </c>
      <c r="G138" s="11" t="s">
        <v>36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106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14</v>
      </c>
      <c r="B141" s="3" t="s">
        <v>15</v>
      </c>
      <c r="C141" s="4" t="s">
        <v>0</v>
      </c>
      <c r="D141" s="3" t="s">
        <v>16</v>
      </c>
      <c r="E141" s="3" t="s">
        <v>17</v>
      </c>
      <c r="F141" s="3" t="s">
        <v>18</v>
      </c>
      <c r="G141" s="3" t="s">
        <v>19</v>
      </c>
      <c r="H141" s="4" t="s">
        <v>1</v>
      </c>
      <c r="I141" s="3" t="s">
        <v>20</v>
      </c>
      <c r="J141" s="3" t="s">
        <v>21</v>
      </c>
      <c r="K141" s="4" t="s">
        <v>2</v>
      </c>
      <c r="L141" s="3" t="s">
        <v>32</v>
      </c>
      <c r="M141" s="3" t="s">
        <v>33</v>
      </c>
      <c r="N141" s="5" t="s">
        <v>3</v>
      </c>
      <c r="O141" s="5" t="s">
        <v>4</v>
      </c>
      <c r="P141" s="4" t="s">
        <v>31</v>
      </c>
      <c r="Q141" s="3" t="s">
        <v>5</v>
      </c>
      <c r="R141" s="3" t="s">
        <v>6</v>
      </c>
      <c r="S141" s="6" t="s">
        <v>7</v>
      </c>
      <c r="T141" s="53" t="s">
        <v>104</v>
      </c>
      <c r="U141" s="54" t="s">
        <v>105</v>
      </c>
    </row>
    <row r="142" spans="1:21" s="27" customFormat="1">
      <c r="A142" s="7"/>
      <c r="B142" s="8" t="s">
        <v>65</v>
      </c>
      <c r="C142" s="9"/>
      <c r="D142" s="8" t="s">
        <v>41</v>
      </c>
      <c r="E142" s="14" t="s">
        <v>22</v>
      </c>
      <c r="F142" s="11">
        <v>3</v>
      </c>
      <c r="G142" s="11" t="s">
        <v>73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65</v>
      </c>
      <c r="C143" s="9"/>
      <c r="D143" s="8" t="s">
        <v>58</v>
      </c>
      <c r="E143" s="14" t="s">
        <v>111</v>
      </c>
      <c r="F143" s="11">
        <v>5</v>
      </c>
      <c r="G143" s="11" t="s">
        <v>73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65</v>
      </c>
      <c r="C144" s="9"/>
      <c r="D144" s="8" t="s">
        <v>27</v>
      </c>
      <c r="E144" s="14" t="s">
        <v>113</v>
      </c>
      <c r="F144" s="24">
        <v>5</v>
      </c>
      <c r="G144" s="11" t="s">
        <v>72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65</v>
      </c>
      <c r="C145" s="9"/>
      <c r="D145" s="8" t="s">
        <v>48</v>
      </c>
      <c r="E145" s="14" t="s">
        <v>96</v>
      </c>
      <c r="F145" s="24">
        <v>5</v>
      </c>
      <c r="G145" s="11" t="s">
        <v>71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90</v>
      </c>
      <c r="B146" s="8" t="s">
        <v>65</v>
      </c>
      <c r="C146" s="9"/>
      <c r="D146" s="8" t="s">
        <v>103</v>
      </c>
      <c r="E146" s="14" t="s">
        <v>95</v>
      </c>
      <c r="F146" s="24">
        <v>6</v>
      </c>
      <c r="G146" s="11" t="s">
        <v>35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91</v>
      </c>
      <c r="B147" s="8" t="s">
        <v>65</v>
      </c>
      <c r="C147" s="9">
        <v>1</v>
      </c>
      <c r="D147" s="8" t="s">
        <v>30</v>
      </c>
      <c r="E147" s="14" t="s">
        <v>95</v>
      </c>
      <c r="F147" s="24">
        <v>6</v>
      </c>
      <c r="G147" s="11" t="s">
        <v>35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91</v>
      </c>
      <c r="B148" s="8" t="s">
        <v>65</v>
      </c>
      <c r="C148" s="9">
        <v>2</v>
      </c>
      <c r="D148" s="8" t="s">
        <v>39</v>
      </c>
      <c r="E148" s="14" t="s">
        <v>95</v>
      </c>
      <c r="F148" s="24">
        <v>6</v>
      </c>
      <c r="G148" s="11" t="s">
        <v>36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106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14</v>
      </c>
      <c r="B151" s="3" t="s">
        <v>15</v>
      </c>
      <c r="C151" s="4" t="s">
        <v>0</v>
      </c>
      <c r="D151" s="3" t="s">
        <v>16</v>
      </c>
      <c r="E151" s="3" t="s">
        <v>17</v>
      </c>
      <c r="F151" s="3" t="s">
        <v>18</v>
      </c>
      <c r="G151" s="3" t="s">
        <v>19</v>
      </c>
      <c r="H151" s="4" t="s">
        <v>1</v>
      </c>
      <c r="I151" s="3" t="s">
        <v>20</v>
      </c>
      <c r="J151" s="3" t="s">
        <v>21</v>
      </c>
      <c r="K151" s="4" t="s">
        <v>2</v>
      </c>
      <c r="L151" s="3" t="s">
        <v>32</v>
      </c>
      <c r="M151" s="3" t="s">
        <v>33</v>
      </c>
      <c r="N151" s="5" t="s">
        <v>3</v>
      </c>
      <c r="O151" s="5" t="s">
        <v>4</v>
      </c>
      <c r="P151" s="4" t="s">
        <v>31</v>
      </c>
      <c r="Q151" s="3" t="s">
        <v>5</v>
      </c>
      <c r="R151" s="3" t="s">
        <v>6</v>
      </c>
      <c r="S151" s="6" t="s">
        <v>7</v>
      </c>
      <c r="T151" s="53" t="s">
        <v>104</v>
      </c>
      <c r="U151" s="54" t="s">
        <v>105</v>
      </c>
    </row>
    <row r="152" spans="1:29" s="27" customFormat="1">
      <c r="A152" s="10"/>
      <c r="B152" s="8" t="s">
        <v>66</v>
      </c>
      <c r="D152" s="8" t="s">
        <v>58</v>
      </c>
      <c r="E152" s="14" t="s">
        <v>111</v>
      </c>
      <c r="F152" s="11">
        <v>3</v>
      </c>
      <c r="G152" s="87" t="s">
        <v>71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87" t="s">
        <v>72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90</v>
      </c>
      <c r="B156" s="8" t="s">
        <v>66</v>
      </c>
      <c r="C156" s="9"/>
      <c r="D156" s="8" t="s">
        <v>103</v>
      </c>
      <c r="E156" s="14" t="s">
        <v>95</v>
      </c>
      <c r="F156" s="24">
        <v>7</v>
      </c>
      <c r="G156" s="11" t="s">
        <v>35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91</v>
      </c>
      <c r="B157" s="8" t="s">
        <v>66</v>
      </c>
      <c r="C157" s="9">
        <v>1</v>
      </c>
      <c r="D157" s="8" t="s">
        <v>39</v>
      </c>
      <c r="E157" s="14" t="s">
        <v>95</v>
      </c>
      <c r="F157" s="24">
        <v>7</v>
      </c>
      <c r="G157" s="11" t="s">
        <v>35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91</v>
      </c>
      <c r="B158" s="8" t="s">
        <v>66</v>
      </c>
      <c r="C158" s="9">
        <v>2</v>
      </c>
      <c r="D158" s="8" t="s">
        <v>39</v>
      </c>
      <c r="E158" s="14" t="s">
        <v>95</v>
      </c>
      <c r="F158" s="24">
        <v>7</v>
      </c>
      <c r="G158" s="11" t="s">
        <v>36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14</v>
      </c>
      <c r="B161" s="3" t="s">
        <v>15</v>
      </c>
      <c r="C161" s="4" t="s">
        <v>0</v>
      </c>
      <c r="D161" s="3" t="s">
        <v>16</v>
      </c>
      <c r="E161" s="3" t="s">
        <v>17</v>
      </c>
      <c r="F161" s="3" t="s">
        <v>18</v>
      </c>
      <c r="G161" s="3" t="s">
        <v>19</v>
      </c>
      <c r="H161" s="4" t="s">
        <v>1</v>
      </c>
      <c r="I161" s="3" t="s">
        <v>20</v>
      </c>
      <c r="J161" s="3" t="s">
        <v>21</v>
      </c>
      <c r="K161" s="4" t="s">
        <v>2</v>
      </c>
      <c r="L161" s="3" t="s">
        <v>32</v>
      </c>
      <c r="M161" s="3" t="s">
        <v>33</v>
      </c>
      <c r="N161" s="5" t="s">
        <v>3</v>
      </c>
      <c r="O161" s="5" t="s">
        <v>4</v>
      </c>
      <c r="P161" s="4" t="s">
        <v>31</v>
      </c>
      <c r="Q161" s="3" t="s">
        <v>5</v>
      </c>
      <c r="R161" s="3" t="s">
        <v>6</v>
      </c>
      <c r="S161" s="6" t="s">
        <v>7</v>
      </c>
      <c r="T161" s="53" t="s">
        <v>104</v>
      </c>
      <c r="U161" s="54" t="s">
        <v>105</v>
      </c>
    </row>
    <row r="162" spans="1:21" s="27" customFormat="1">
      <c r="A162" s="7" t="s">
        <v>91</v>
      </c>
      <c r="B162" s="8" t="s">
        <v>60</v>
      </c>
      <c r="C162" s="9">
        <v>2</v>
      </c>
      <c r="D162" s="8" t="s">
        <v>43</v>
      </c>
      <c r="E162" s="14" t="s">
        <v>97</v>
      </c>
      <c r="F162" s="24">
        <v>2</v>
      </c>
      <c r="G162" s="11" t="s">
        <v>36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4" t="s">
        <v>90</v>
      </c>
      <c r="B163" s="38" t="s">
        <v>60</v>
      </c>
      <c r="C163" s="39">
        <v>1</v>
      </c>
      <c r="D163" s="38" t="s">
        <v>103</v>
      </c>
      <c r="E163" s="40" t="s">
        <v>98</v>
      </c>
      <c r="F163" s="39">
        <v>3</v>
      </c>
      <c r="G163" s="41" t="s">
        <v>36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5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91</v>
      </c>
      <c r="B164" s="8" t="s">
        <v>60</v>
      </c>
      <c r="C164" s="9">
        <v>1</v>
      </c>
      <c r="D164" s="8" t="s">
        <v>43</v>
      </c>
      <c r="E164" s="14" t="s">
        <v>97</v>
      </c>
      <c r="F164" s="24">
        <v>2</v>
      </c>
      <c r="G164" s="11" t="s">
        <v>35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106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14</v>
      </c>
      <c r="B169" s="3" t="s">
        <v>15</v>
      </c>
      <c r="C169" s="4" t="s">
        <v>0</v>
      </c>
      <c r="D169" s="3" t="s">
        <v>16</v>
      </c>
      <c r="E169" s="3" t="s">
        <v>17</v>
      </c>
      <c r="F169" s="3" t="s">
        <v>18</v>
      </c>
      <c r="G169" s="3" t="s">
        <v>19</v>
      </c>
      <c r="H169" s="4" t="s">
        <v>1</v>
      </c>
      <c r="I169" s="3" t="s">
        <v>20</v>
      </c>
      <c r="J169" s="3" t="s">
        <v>21</v>
      </c>
      <c r="K169" s="4" t="s">
        <v>2</v>
      </c>
      <c r="L169" s="3" t="s">
        <v>32</v>
      </c>
      <c r="M169" s="3" t="s">
        <v>33</v>
      </c>
      <c r="N169" s="5" t="s">
        <v>3</v>
      </c>
      <c r="O169" s="5" t="s">
        <v>4</v>
      </c>
      <c r="P169" s="4" t="s">
        <v>31</v>
      </c>
      <c r="Q169" s="3" t="s">
        <v>5</v>
      </c>
      <c r="R169" s="3" t="s">
        <v>6</v>
      </c>
      <c r="S169" s="6" t="s">
        <v>7</v>
      </c>
      <c r="T169" s="53" t="s">
        <v>104</v>
      </c>
      <c r="U169" s="54" t="s">
        <v>105</v>
      </c>
    </row>
    <row r="170" spans="1:21" s="27" customFormat="1">
      <c r="A170" s="7" t="s">
        <v>91</v>
      </c>
      <c r="B170" s="8" t="s">
        <v>61</v>
      </c>
      <c r="C170" s="9">
        <v>1</v>
      </c>
      <c r="D170" s="8" t="s">
        <v>43</v>
      </c>
      <c r="E170" s="14" t="s">
        <v>97</v>
      </c>
      <c r="F170" s="24">
        <v>3</v>
      </c>
      <c r="G170" s="11" t="s">
        <v>35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91</v>
      </c>
      <c r="B171" s="8" t="s">
        <v>61</v>
      </c>
      <c r="C171" s="9">
        <v>2</v>
      </c>
      <c r="D171" s="8" t="s">
        <v>43</v>
      </c>
      <c r="E171" s="14" t="s">
        <v>97</v>
      </c>
      <c r="F171" s="24">
        <v>3</v>
      </c>
      <c r="G171" s="11" t="s">
        <v>36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4" t="s">
        <v>90</v>
      </c>
      <c r="B172" s="38" t="s">
        <v>61</v>
      </c>
      <c r="C172" s="39"/>
      <c r="D172" s="38" t="s">
        <v>103</v>
      </c>
      <c r="E172" s="40" t="s">
        <v>98</v>
      </c>
      <c r="F172" s="39">
        <v>3</v>
      </c>
      <c r="G172" s="41" t="s">
        <v>36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5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106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14</v>
      </c>
      <c r="B177" s="3" t="s">
        <v>15</v>
      </c>
      <c r="C177" s="4" t="s">
        <v>0</v>
      </c>
      <c r="D177" s="3" t="s">
        <v>16</v>
      </c>
      <c r="E177" s="3" t="s">
        <v>17</v>
      </c>
      <c r="F177" s="3" t="s">
        <v>18</v>
      </c>
      <c r="G177" s="3" t="s">
        <v>19</v>
      </c>
      <c r="H177" s="4" t="s">
        <v>1</v>
      </c>
      <c r="I177" s="3" t="s">
        <v>20</v>
      </c>
      <c r="J177" s="3" t="s">
        <v>21</v>
      </c>
      <c r="K177" s="4" t="s">
        <v>2</v>
      </c>
      <c r="L177" s="3" t="s">
        <v>32</v>
      </c>
      <c r="M177" s="3" t="s">
        <v>33</v>
      </c>
      <c r="N177" s="5" t="s">
        <v>3</v>
      </c>
      <c r="O177" s="5" t="s">
        <v>4</v>
      </c>
      <c r="P177" s="4" t="s">
        <v>31</v>
      </c>
      <c r="Q177" s="3" t="s">
        <v>5</v>
      </c>
      <c r="R177" s="3" t="s">
        <v>6</v>
      </c>
      <c r="S177" s="6" t="s">
        <v>7</v>
      </c>
      <c r="T177" s="53" t="s">
        <v>104</v>
      </c>
      <c r="U177" s="54" t="s">
        <v>105</v>
      </c>
    </row>
    <row r="178" spans="1:22" s="27" customFormat="1">
      <c r="A178" s="7" t="s">
        <v>90</v>
      </c>
      <c r="B178" s="8" t="s">
        <v>68</v>
      </c>
      <c r="C178" s="9"/>
      <c r="D178" s="8" t="s">
        <v>103</v>
      </c>
      <c r="E178" s="14" t="s">
        <v>95</v>
      </c>
      <c r="F178" s="24">
        <v>5</v>
      </c>
      <c r="G178" s="11" t="s">
        <v>35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91</v>
      </c>
      <c r="B179" s="8" t="s">
        <v>68</v>
      </c>
      <c r="C179" s="9">
        <v>1</v>
      </c>
      <c r="D179" s="8" t="s">
        <v>43</v>
      </c>
      <c r="E179" s="14" t="s">
        <v>95</v>
      </c>
      <c r="F179" s="24">
        <v>5</v>
      </c>
      <c r="G179" s="11" t="s">
        <v>35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91</v>
      </c>
      <c r="B180" s="8" t="s">
        <v>68</v>
      </c>
      <c r="C180" s="9">
        <v>2</v>
      </c>
      <c r="D180" s="8" t="s">
        <v>43</v>
      </c>
      <c r="E180" s="14" t="s">
        <v>95</v>
      </c>
      <c r="F180" s="24">
        <v>5</v>
      </c>
      <c r="G180" s="11" t="s">
        <v>36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106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14</v>
      </c>
      <c r="B185" s="3" t="s">
        <v>15</v>
      </c>
      <c r="C185" s="4" t="s">
        <v>0</v>
      </c>
      <c r="D185" s="3" t="s">
        <v>16</v>
      </c>
      <c r="E185" s="3" t="s">
        <v>17</v>
      </c>
      <c r="F185" s="3" t="s">
        <v>18</v>
      </c>
      <c r="G185" s="3" t="s">
        <v>19</v>
      </c>
      <c r="H185" s="4" t="s">
        <v>1</v>
      </c>
      <c r="I185" s="3" t="s">
        <v>20</v>
      </c>
      <c r="J185" s="3" t="s">
        <v>21</v>
      </c>
      <c r="K185" s="4" t="s">
        <v>2</v>
      </c>
      <c r="L185" s="3" t="s">
        <v>32</v>
      </c>
      <c r="M185" s="3" t="s">
        <v>33</v>
      </c>
      <c r="N185" s="5" t="s">
        <v>3</v>
      </c>
      <c r="O185" s="5" t="s">
        <v>4</v>
      </c>
      <c r="P185" s="4" t="s">
        <v>31</v>
      </c>
      <c r="Q185" s="3" t="s">
        <v>5</v>
      </c>
      <c r="R185" s="3" t="s">
        <v>6</v>
      </c>
      <c r="S185" s="6" t="s">
        <v>7</v>
      </c>
      <c r="T185" s="53" t="s">
        <v>104</v>
      </c>
      <c r="U185" s="54" t="s">
        <v>105</v>
      </c>
    </row>
    <row r="186" spans="1:22" s="27" customFormat="1">
      <c r="A186" s="7"/>
      <c r="B186" s="8" t="s">
        <v>99</v>
      </c>
      <c r="C186" s="9"/>
      <c r="D186" s="8" t="s">
        <v>48</v>
      </c>
      <c r="E186" s="14" t="s">
        <v>54</v>
      </c>
      <c r="F186" s="24">
        <v>2</v>
      </c>
      <c r="G186" s="11" t="s">
        <v>73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106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14</v>
      </c>
      <c r="B189" s="3" t="s">
        <v>15</v>
      </c>
      <c r="C189" s="4" t="s">
        <v>0</v>
      </c>
      <c r="D189" s="3" t="s">
        <v>16</v>
      </c>
      <c r="E189" s="3" t="s">
        <v>17</v>
      </c>
      <c r="F189" s="3" t="s">
        <v>18</v>
      </c>
      <c r="G189" s="3" t="s">
        <v>19</v>
      </c>
      <c r="H189" s="4" t="s">
        <v>1</v>
      </c>
      <c r="I189" s="3" t="s">
        <v>20</v>
      </c>
      <c r="J189" s="3" t="s">
        <v>21</v>
      </c>
      <c r="K189" s="4" t="s">
        <v>2</v>
      </c>
      <c r="L189" s="3" t="s">
        <v>32</v>
      </c>
      <c r="M189" s="3" t="s">
        <v>33</v>
      </c>
      <c r="N189" s="5" t="s">
        <v>3</v>
      </c>
      <c r="O189" s="5" t="s">
        <v>4</v>
      </c>
      <c r="P189" s="4" t="s">
        <v>31</v>
      </c>
      <c r="Q189" s="3" t="s">
        <v>5</v>
      </c>
      <c r="R189" s="3" t="s">
        <v>6</v>
      </c>
      <c r="S189" s="6" t="s">
        <v>7</v>
      </c>
      <c r="T189" s="53" t="s">
        <v>104</v>
      </c>
      <c r="U189" s="54" t="s">
        <v>105</v>
      </c>
    </row>
    <row r="190" spans="1:22" s="28" customFormat="1">
      <c r="A190" s="81"/>
      <c r="B190" s="8" t="s">
        <v>100</v>
      </c>
      <c r="C190" s="9"/>
      <c r="D190" s="8" t="s">
        <v>48</v>
      </c>
      <c r="E190" s="14" t="s">
        <v>54</v>
      </c>
      <c r="F190" s="24">
        <v>5</v>
      </c>
      <c r="G190" s="11" t="s">
        <v>101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106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topLeftCell="A10" workbookViewId="0">
      <selection activeCell="J46" sqref="J46"/>
    </sheetView>
  </sheetViews>
  <sheetFormatPr defaultRowHeight="14.25"/>
  <cols>
    <col min="1" max="1" width="5.25" customWidth="1"/>
    <col min="2" max="2" width="14.875" customWidth="1"/>
    <col min="3" max="3" width="23.625" customWidth="1"/>
    <col min="5" max="5" width="9" style="119"/>
    <col min="8" max="8" width="10.625" customWidth="1"/>
  </cols>
  <sheetData>
    <row r="1" spans="1:8" ht="15.75" thickBot="1">
      <c r="A1" s="140" t="s">
        <v>179</v>
      </c>
      <c r="B1" s="140" t="s">
        <v>180</v>
      </c>
    </row>
    <row r="2" spans="1:8" s="119" customFormat="1">
      <c r="A2" s="134" t="s">
        <v>172</v>
      </c>
      <c r="B2" s="135" t="s">
        <v>173</v>
      </c>
      <c r="C2" s="135" t="s">
        <v>169</v>
      </c>
      <c r="D2" s="135" t="s">
        <v>170</v>
      </c>
      <c r="E2" s="135" t="s">
        <v>174</v>
      </c>
      <c r="F2" s="135" t="s">
        <v>176</v>
      </c>
      <c r="G2" s="135" t="s">
        <v>178</v>
      </c>
      <c r="H2" s="136" t="s">
        <v>171</v>
      </c>
    </row>
    <row r="3" spans="1:8" ht="15.75">
      <c r="A3" s="137">
        <v>1</v>
      </c>
      <c r="B3" s="151" t="s">
        <v>40</v>
      </c>
      <c r="C3" s="115" t="s">
        <v>151</v>
      </c>
      <c r="D3" s="116">
        <v>2</v>
      </c>
      <c r="E3" s="116">
        <v>2</v>
      </c>
      <c r="F3" s="116" t="s">
        <v>135</v>
      </c>
      <c r="G3" s="116"/>
      <c r="H3" s="129">
        <f>ROUND(IF(F3="TH",D3*0.75*30*E3),1)+IF(F3="LT",D3*15*E3)</f>
        <v>90</v>
      </c>
    </row>
    <row r="4" spans="1:8" ht="15.75">
      <c r="A4" s="137">
        <v>2</v>
      </c>
      <c r="B4" s="152"/>
      <c r="C4" s="117" t="s">
        <v>149</v>
      </c>
      <c r="D4" s="118">
        <v>3</v>
      </c>
      <c r="E4" s="118">
        <v>2</v>
      </c>
      <c r="F4" s="118" t="s">
        <v>134</v>
      </c>
      <c r="G4" s="118"/>
      <c r="H4" s="129">
        <f t="shared" ref="H4:H5" si="0">ROUND(IF(F4="TH",D4*0.75*30*E4),1)+IF(F4="LT",D4*15*E4)</f>
        <v>90</v>
      </c>
    </row>
    <row r="5" spans="1:8" ht="16.5" thickBot="1">
      <c r="A5" s="137">
        <v>3</v>
      </c>
      <c r="B5" s="152"/>
      <c r="C5" s="115" t="s">
        <v>175</v>
      </c>
      <c r="D5" s="118">
        <v>2</v>
      </c>
      <c r="E5" s="118">
        <v>1</v>
      </c>
      <c r="F5" s="118" t="s">
        <v>134</v>
      </c>
      <c r="G5" s="118"/>
      <c r="H5" s="129">
        <f t="shared" si="0"/>
        <v>30</v>
      </c>
    </row>
    <row r="6" spans="1:8" ht="15.75" thickBot="1">
      <c r="A6" s="122"/>
      <c r="B6" s="123"/>
      <c r="C6" s="146" t="s">
        <v>177</v>
      </c>
      <c r="D6" s="146"/>
      <c r="E6" s="147">
        <f>SUM(E3:E5)</f>
        <v>5</v>
      </c>
      <c r="F6" s="146"/>
      <c r="G6" s="124"/>
      <c r="H6" s="143">
        <f>SUM(H3:H5)</f>
        <v>210</v>
      </c>
    </row>
    <row r="7" spans="1:8">
      <c r="A7" s="130"/>
      <c r="B7" s="127"/>
      <c r="C7" s="127"/>
      <c r="D7" s="127"/>
      <c r="E7" s="148"/>
      <c r="F7" s="127"/>
      <c r="G7" s="127"/>
      <c r="H7" s="131"/>
    </row>
    <row r="8" spans="1:8">
      <c r="A8" s="130"/>
      <c r="B8" s="127" t="s">
        <v>23</v>
      </c>
      <c r="C8" s="127"/>
      <c r="D8" s="127"/>
      <c r="E8" s="148"/>
      <c r="F8" s="127"/>
      <c r="G8" s="127"/>
      <c r="H8" s="131"/>
    </row>
    <row r="9" spans="1:8" ht="15.75">
      <c r="A9" s="128"/>
      <c r="B9" s="108"/>
      <c r="C9" s="109" t="s">
        <v>149</v>
      </c>
      <c r="D9" s="110">
        <v>2</v>
      </c>
      <c r="E9" s="149">
        <v>1</v>
      </c>
      <c r="F9" s="97" t="s">
        <v>134</v>
      </c>
      <c r="G9" s="118"/>
      <c r="H9" s="129">
        <f>ROUND(IF(F9="TH",D9*0.75*30*E9*G9),1)+IF(F9="LT",D9*15*E9)</f>
        <v>30</v>
      </c>
    </row>
    <row r="10" spans="1:8" ht="30">
      <c r="A10" s="128"/>
      <c r="B10" s="111"/>
      <c r="C10" s="112" t="s">
        <v>154</v>
      </c>
      <c r="D10" s="113">
        <v>2</v>
      </c>
      <c r="E10" s="149">
        <v>1</v>
      </c>
      <c r="F10" s="97" t="s">
        <v>135</v>
      </c>
      <c r="G10" s="118">
        <v>2</v>
      </c>
      <c r="H10" s="129">
        <f>ROUND(IF(F10="TH",D10*0.75*30*E10*G10),1)+IF(F10="LT",D10*15*E10)</f>
        <v>90</v>
      </c>
    </row>
    <row r="11" spans="1:8" ht="15.75">
      <c r="A11" s="128"/>
      <c r="B11" s="100"/>
      <c r="C11" s="99" t="s">
        <v>147</v>
      </c>
      <c r="D11" s="103">
        <v>2</v>
      </c>
      <c r="E11" s="149">
        <v>4</v>
      </c>
      <c r="F11" s="96" t="s">
        <v>134</v>
      </c>
      <c r="G11" s="118"/>
      <c r="H11" s="129">
        <f>ROUND(IF(F11="TH",D11*0.75*30*E11*G11),1)+IF(F11="LT",D11*15*E11)</f>
        <v>120</v>
      </c>
    </row>
    <row r="12" spans="1:8" ht="16.5" thickBot="1">
      <c r="A12" s="128"/>
      <c r="B12" s="100"/>
      <c r="C12" s="99" t="s">
        <v>149</v>
      </c>
      <c r="D12" s="103">
        <v>3</v>
      </c>
      <c r="E12" s="149">
        <v>1</v>
      </c>
      <c r="F12" s="96" t="s">
        <v>134</v>
      </c>
      <c r="G12" s="118"/>
      <c r="H12" s="129">
        <f>ROUND(IF(F12="TH",D12*0.75*30*E12*G12),1)+IF(F12="LT",D12*15*E12)</f>
        <v>45</v>
      </c>
    </row>
    <row r="13" spans="1:8" ht="15.75" thickBot="1">
      <c r="A13" s="130"/>
      <c r="B13" s="127"/>
      <c r="C13" s="144" t="s">
        <v>177</v>
      </c>
      <c r="D13" s="144"/>
      <c r="E13" s="147">
        <f>SUM(E9:E12)</f>
        <v>7</v>
      </c>
      <c r="F13" s="144"/>
      <c r="G13" s="127"/>
      <c r="H13" s="142">
        <f>SUM(H9:H12)</f>
        <v>285</v>
      </c>
    </row>
    <row r="14" spans="1:8" ht="15">
      <c r="A14" s="130"/>
      <c r="B14" s="125" t="s">
        <v>10</v>
      </c>
      <c r="C14" s="127"/>
      <c r="D14" s="127"/>
      <c r="E14" s="148"/>
      <c r="F14" s="127"/>
      <c r="G14" s="127"/>
      <c r="H14" s="131"/>
    </row>
    <row r="15" spans="1:8" ht="15.75">
      <c r="A15" s="128"/>
      <c r="B15" s="98" t="s">
        <v>132</v>
      </c>
      <c r="C15" s="106" t="s">
        <v>152</v>
      </c>
      <c r="D15" s="107">
        <v>2</v>
      </c>
      <c r="E15" s="149">
        <v>1</v>
      </c>
      <c r="F15" s="96" t="s">
        <v>134</v>
      </c>
      <c r="G15" s="114"/>
      <c r="H15" s="129">
        <f>ROUND(IF(F15="TH",D15*0.75*30*E15*G15),1)+IF(F15="LT",D15*15*E15)</f>
        <v>30</v>
      </c>
    </row>
    <row r="16" spans="1:8" ht="15.75">
      <c r="A16" s="128"/>
      <c r="B16" s="100" t="s">
        <v>138</v>
      </c>
      <c r="C16" s="99" t="s">
        <v>149</v>
      </c>
      <c r="D16" s="103">
        <v>3</v>
      </c>
      <c r="E16" s="149">
        <v>4</v>
      </c>
      <c r="F16" s="96" t="s">
        <v>134</v>
      </c>
      <c r="G16" s="114" t="s">
        <v>185</v>
      </c>
      <c r="H16" s="129">
        <f t="shared" ref="H16" si="1">ROUND(IF(F16="TH",D16*0.75*30*E16*G16),1)+IF(F16="LT",D16*15*E16)</f>
        <v>180</v>
      </c>
    </row>
    <row r="17" spans="1:8" ht="18.75" customHeight="1">
      <c r="A17" s="138">
        <v>4</v>
      </c>
      <c r="B17" s="100" t="s">
        <v>161</v>
      </c>
      <c r="C17" s="120" t="s">
        <v>181</v>
      </c>
      <c r="D17" s="121">
        <v>2</v>
      </c>
      <c r="E17" s="121">
        <v>1</v>
      </c>
      <c r="F17" s="121" t="s">
        <v>135</v>
      </c>
      <c r="G17" s="121">
        <v>1</v>
      </c>
      <c r="H17" s="139">
        <f t="shared" ref="H17" si="2">ROUND(IF(F17="TH",D17*0.75*30*E17),1)+IF(F17="LT",D17*15*E17)</f>
        <v>45</v>
      </c>
    </row>
    <row r="18" spans="1:8" ht="15.75">
      <c r="A18" s="128"/>
      <c r="B18" s="100" t="s">
        <v>143</v>
      </c>
      <c r="C18" s="101" t="s">
        <v>164</v>
      </c>
      <c r="D18" s="103">
        <v>2</v>
      </c>
      <c r="E18" s="149">
        <v>1</v>
      </c>
      <c r="F18" s="96" t="s">
        <v>134</v>
      </c>
      <c r="G18" s="114" t="s">
        <v>183</v>
      </c>
      <c r="H18" s="129">
        <f t="shared" ref="H18" si="3">ROUND(IF(F18="TH",D18*0.75*30*E18*G18),1)+IF(F18="LT",D18*15*E18)</f>
        <v>30</v>
      </c>
    </row>
    <row r="19" spans="1:8" ht="16.5" thickBot="1">
      <c r="A19" s="128"/>
      <c r="B19" s="100" t="s">
        <v>161</v>
      </c>
      <c r="C19" s="105" t="s">
        <v>158</v>
      </c>
      <c r="D19" s="103">
        <v>2</v>
      </c>
      <c r="E19" s="149">
        <v>1</v>
      </c>
      <c r="F19" s="96" t="s">
        <v>134</v>
      </c>
      <c r="G19" s="121" t="s">
        <v>184</v>
      </c>
      <c r="H19" s="129">
        <f t="shared" ref="H19" si="4">ROUND(IF(F19="TH",D19*0.75*30*E19*G19),1)+IF(F19="LT",D19*15*E19)</f>
        <v>30</v>
      </c>
    </row>
    <row r="20" spans="1:8" ht="15.75" thickBot="1">
      <c r="A20" s="130"/>
      <c r="B20" s="127"/>
      <c r="C20" s="144" t="s">
        <v>177</v>
      </c>
      <c r="D20" s="144"/>
      <c r="E20" s="147">
        <f>SUM(E15:E19)</f>
        <v>8</v>
      </c>
      <c r="F20" s="144"/>
      <c r="G20" s="127"/>
      <c r="H20" s="142">
        <f>SUM(H15:H19)</f>
        <v>315</v>
      </c>
    </row>
    <row r="21" spans="1:8" ht="15">
      <c r="A21" s="130"/>
      <c r="B21" s="125" t="s">
        <v>144</v>
      </c>
      <c r="C21" s="127"/>
      <c r="D21" s="127"/>
      <c r="E21" s="148"/>
      <c r="F21" s="127"/>
      <c r="G21" s="127"/>
      <c r="H21" s="131"/>
    </row>
    <row r="22" spans="1:8" ht="15.75">
      <c r="A22" s="128"/>
      <c r="B22" s="100" t="s">
        <v>137</v>
      </c>
      <c r="C22" s="100" t="s">
        <v>146</v>
      </c>
      <c r="D22" s="103">
        <v>3</v>
      </c>
      <c r="E22" s="149">
        <v>1</v>
      </c>
      <c r="F22" s="96" t="s">
        <v>135</v>
      </c>
      <c r="G22" s="114">
        <v>2</v>
      </c>
      <c r="H22" s="129">
        <f>ROUND(IF(F22="TH",D22*0.75*30*E22*G22),1)+IF(F22="LT",D22*15*E22)</f>
        <v>135</v>
      </c>
    </row>
    <row r="23" spans="1:8" ht="15.75">
      <c r="A23" s="128"/>
      <c r="B23" s="100" t="s">
        <v>159</v>
      </c>
      <c r="C23" s="104" t="s">
        <v>148</v>
      </c>
      <c r="D23" s="103">
        <v>3</v>
      </c>
      <c r="E23" s="149">
        <v>2</v>
      </c>
      <c r="F23" s="96" t="s">
        <v>134</v>
      </c>
      <c r="G23" s="114"/>
      <c r="H23" s="129">
        <f>ROUND(IF(F23="TH",D23*0.75*30*E23*G23),1)+IF(F23="LT",D23*15*E23)</f>
        <v>90</v>
      </c>
    </row>
    <row r="24" spans="1:8" ht="15.75">
      <c r="A24" s="128"/>
      <c r="B24" s="100" t="s">
        <v>141</v>
      </c>
      <c r="C24" s="104" t="s">
        <v>155</v>
      </c>
      <c r="D24" s="103">
        <v>2</v>
      </c>
      <c r="E24" s="149">
        <v>1</v>
      </c>
      <c r="F24" s="96" t="s">
        <v>135</v>
      </c>
      <c r="G24" s="114">
        <v>2</v>
      </c>
      <c r="H24" s="129">
        <f>ROUND(IF(F24="TH",D24*0.75*30*E24*G24),1)+IF(F24="LT",D24*15*E24)</f>
        <v>90</v>
      </c>
    </row>
    <row r="25" spans="1:8" ht="15.75">
      <c r="A25" s="128"/>
      <c r="B25" s="100" t="s">
        <v>142</v>
      </c>
      <c r="C25" s="101" t="s">
        <v>165</v>
      </c>
      <c r="D25" s="103">
        <v>2</v>
      </c>
      <c r="E25" s="149">
        <v>1</v>
      </c>
      <c r="F25" s="96" t="s">
        <v>134</v>
      </c>
      <c r="G25" s="114"/>
      <c r="H25" s="129">
        <f>ROUND(IF(F25="TH",D25*0.75*30*E25*G25),1)+IF(F25="LT",D25*15*E25)</f>
        <v>30</v>
      </c>
    </row>
    <row r="26" spans="1:8" ht="16.5" thickBot="1">
      <c r="A26" s="128"/>
      <c r="B26" s="102" t="s">
        <v>168</v>
      </c>
      <c r="C26" s="104" t="s">
        <v>155</v>
      </c>
      <c r="D26" s="103">
        <v>1</v>
      </c>
      <c r="E26" s="149">
        <v>2</v>
      </c>
      <c r="F26" s="97" t="s">
        <v>135</v>
      </c>
      <c r="G26" s="114">
        <v>2</v>
      </c>
      <c r="H26" s="129">
        <f>ROUND(IF(F26="TH",D26*0.75*30*E26*G26),1)+IF(F26="LT",D26*15*E26)</f>
        <v>90</v>
      </c>
    </row>
    <row r="27" spans="1:8" ht="15.75" thickBot="1">
      <c r="A27" s="130"/>
      <c r="B27" s="127"/>
      <c r="C27" s="144" t="s">
        <v>177</v>
      </c>
      <c r="D27" s="144"/>
      <c r="E27" s="147">
        <f>SUM(E22:E26)</f>
        <v>7</v>
      </c>
      <c r="F27" s="144"/>
      <c r="G27" s="127"/>
      <c r="H27" s="142">
        <f>SUM(H22:H26)</f>
        <v>435</v>
      </c>
    </row>
    <row r="28" spans="1:8" ht="15">
      <c r="A28" s="130"/>
      <c r="B28" s="125" t="s">
        <v>145</v>
      </c>
      <c r="C28" s="127"/>
      <c r="D28" s="127"/>
      <c r="E28" s="148"/>
      <c r="F28" s="127"/>
      <c r="G28" s="127"/>
      <c r="H28" s="131"/>
    </row>
    <row r="29" spans="1:8" ht="15.75">
      <c r="A29" s="128"/>
      <c r="B29" s="100" t="s">
        <v>140</v>
      </c>
      <c r="C29" s="99" t="s">
        <v>148</v>
      </c>
      <c r="D29" s="103">
        <v>4</v>
      </c>
      <c r="E29" s="149">
        <v>2</v>
      </c>
      <c r="F29" s="96" t="s">
        <v>134</v>
      </c>
      <c r="G29" s="114"/>
      <c r="H29" s="129">
        <f t="shared" ref="H29:H32" si="5">ROUND(IF(F29="TH",D29*0.75*30*E29*G29),1)+IF(F29="LT",D29*15*E29)</f>
        <v>120</v>
      </c>
    </row>
    <row r="30" spans="1:8" ht="15.75">
      <c r="A30" s="128"/>
      <c r="B30" s="100" t="s">
        <v>160</v>
      </c>
      <c r="C30" s="104" t="s">
        <v>148</v>
      </c>
      <c r="D30" s="103">
        <v>3</v>
      </c>
      <c r="E30" s="149">
        <v>3</v>
      </c>
      <c r="F30" s="96" t="s">
        <v>134</v>
      </c>
      <c r="G30" s="114"/>
      <c r="H30" s="129">
        <f t="shared" si="5"/>
        <v>135</v>
      </c>
    </row>
    <row r="31" spans="1:8" ht="15.75">
      <c r="A31" s="128"/>
      <c r="B31" s="100" t="s">
        <v>143</v>
      </c>
      <c r="C31" s="104" t="s">
        <v>150</v>
      </c>
      <c r="D31" s="103">
        <v>3</v>
      </c>
      <c r="E31" s="149">
        <v>1</v>
      </c>
      <c r="F31" s="96" t="s">
        <v>135</v>
      </c>
      <c r="G31" s="114">
        <v>1</v>
      </c>
      <c r="H31" s="129">
        <f t="shared" si="5"/>
        <v>67.5</v>
      </c>
    </row>
    <row r="32" spans="1:8" ht="32.25" thickBot="1">
      <c r="A32" s="128"/>
      <c r="B32" s="100" t="s">
        <v>142</v>
      </c>
      <c r="C32" s="104" t="s">
        <v>156</v>
      </c>
      <c r="D32" s="103">
        <v>1</v>
      </c>
      <c r="E32" s="149">
        <v>1</v>
      </c>
      <c r="F32" s="96" t="s">
        <v>134</v>
      </c>
      <c r="G32" s="114"/>
      <c r="H32" s="129">
        <f t="shared" si="5"/>
        <v>15</v>
      </c>
    </row>
    <row r="33" spans="1:8" ht="15.75" thickBot="1">
      <c r="A33" s="130"/>
      <c r="B33" s="127"/>
      <c r="C33" s="144" t="s">
        <v>177</v>
      </c>
      <c r="D33" s="144"/>
      <c r="E33" s="147">
        <f>SUM(E29:E32)</f>
        <v>7</v>
      </c>
      <c r="F33" s="144"/>
      <c r="G33" s="127"/>
      <c r="H33" s="142">
        <f>SUM(H29:H32)</f>
        <v>337.5</v>
      </c>
    </row>
    <row r="34" spans="1:8" ht="15">
      <c r="A34" s="130"/>
      <c r="B34" s="125" t="s">
        <v>44</v>
      </c>
      <c r="C34" s="127"/>
      <c r="D34" s="127"/>
      <c r="E34" s="148"/>
      <c r="F34" s="127"/>
      <c r="G34" s="127"/>
      <c r="H34" s="131"/>
    </row>
    <row r="35" spans="1:8" ht="15.75">
      <c r="A35" s="128"/>
      <c r="B35" s="108" t="s">
        <v>131</v>
      </c>
      <c r="C35" s="109" t="s">
        <v>147</v>
      </c>
      <c r="D35" s="110">
        <v>2</v>
      </c>
      <c r="E35" s="149">
        <v>2</v>
      </c>
      <c r="F35" s="97" t="s">
        <v>134</v>
      </c>
      <c r="G35" s="114"/>
      <c r="H35" s="129">
        <f t="shared" ref="H35:H38" si="6">ROUND(IF(F35="TH",D35*0.75*30*E35*G35),1)+IF(F35="LT",D35*15*E35)</f>
        <v>60</v>
      </c>
    </row>
    <row r="36" spans="1:8" ht="15.75">
      <c r="A36" s="128"/>
      <c r="B36" s="108" t="s">
        <v>131</v>
      </c>
      <c r="C36" s="109" t="s">
        <v>149</v>
      </c>
      <c r="D36" s="110">
        <v>2</v>
      </c>
      <c r="E36" s="149">
        <v>1</v>
      </c>
      <c r="F36" s="97" t="s">
        <v>134</v>
      </c>
      <c r="G36" s="114"/>
      <c r="H36" s="129">
        <f t="shared" si="6"/>
        <v>30</v>
      </c>
    </row>
    <row r="37" spans="1:8" ht="15.75">
      <c r="A37" s="128"/>
      <c r="B37" s="100" t="s">
        <v>137</v>
      </c>
      <c r="C37" s="99" t="s">
        <v>147</v>
      </c>
      <c r="D37" s="103">
        <v>2</v>
      </c>
      <c r="E37" s="149">
        <v>3</v>
      </c>
      <c r="F37" s="96" t="s">
        <v>134</v>
      </c>
      <c r="G37" s="114"/>
      <c r="H37" s="129">
        <f t="shared" si="6"/>
        <v>90</v>
      </c>
    </row>
    <row r="38" spans="1:8" ht="16.5" thickBot="1">
      <c r="A38" s="128"/>
      <c r="B38" s="100" t="s">
        <v>161</v>
      </c>
      <c r="C38" s="101" t="s">
        <v>163</v>
      </c>
      <c r="D38" s="103">
        <v>2</v>
      </c>
      <c r="E38" s="149">
        <v>1</v>
      </c>
      <c r="F38" s="96" t="s">
        <v>134</v>
      </c>
      <c r="G38" s="114"/>
      <c r="H38" s="129">
        <f t="shared" si="6"/>
        <v>30</v>
      </c>
    </row>
    <row r="39" spans="1:8" ht="15.75" thickBot="1">
      <c r="A39" s="130"/>
      <c r="B39" s="127"/>
      <c r="C39" s="144" t="s">
        <v>177</v>
      </c>
      <c r="D39" s="144"/>
      <c r="E39" s="147">
        <f>SUM(E35:E38)</f>
        <v>7</v>
      </c>
      <c r="F39" s="144"/>
      <c r="G39" s="127"/>
      <c r="H39" s="142">
        <f>SUM(H35:H38)</f>
        <v>210</v>
      </c>
    </row>
    <row r="40" spans="1:8" ht="15.75">
      <c r="A40" s="130"/>
      <c r="B40" s="126" t="s">
        <v>38</v>
      </c>
      <c r="C40" s="127"/>
      <c r="D40" s="127"/>
      <c r="E40" s="148"/>
      <c r="F40" s="127"/>
      <c r="G40" s="127"/>
      <c r="H40" s="131"/>
    </row>
    <row r="41" spans="1:8" ht="15.75">
      <c r="A41" s="128"/>
      <c r="B41" s="100" t="s">
        <v>136</v>
      </c>
      <c r="C41" s="100" t="s">
        <v>146</v>
      </c>
      <c r="D41" s="103">
        <v>3</v>
      </c>
      <c r="E41" s="149">
        <v>3</v>
      </c>
      <c r="F41" s="96" t="s">
        <v>135</v>
      </c>
      <c r="G41" s="114">
        <v>2</v>
      </c>
      <c r="H41" s="129">
        <f t="shared" ref="H41:H42" si="7">ROUND(IF(F41="TH",D41*0.75*30*E41*G41),1)+IF(F41="LT",D41*15*E41)</f>
        <v>405</v>
      </c>
    </row>
    <row r="42" spans="1:8" ht="16.5" thickBot="1">
      <c r="A42" s="128"/>
      <c r="B42" s="100" t="s">
        <v>136</v>
      </c>
      <c r="C42" s="99" t="s">
        <v>147</v>
      </c>
      <c r="D42" s="103">
        <v>2</v>
      </c>
      <c r="E42" s="149">
        <v>2</v>
      </c>
      <c r="F42" s="96" t="s">
        <v>134</v>
      </c>
      <c r="G42" s="114"/>
      <c r="H42" s="129">
        <f t="shared" si="7"/>
        <v>60</v>
      </c>
    </row>
    <row r="43" spans="1:8" ht="15.75" thickBot="1">
      <c r="A43" s="130"/>
      <c r="B43" s="127"/>
      <c r="C43" s="144" t="s">
        <v>177</v>
      </c>
      <c r="D43" s="144"/>
      <c r="E43" s="147">
        <f>SUM(E41:E42)</f>
        <v>5</v>
      </c>
      <c r="F43" s="144"/>
      <c r="G43" s="127"/>
      <c r="H43" s="142">
        <f>SUM(H41:H42)</f>
        <v>465</v>
      </c>
    </row>
    <row r="44" spans="1:8" ht="15">
      <c r="A44" s="130"/>
      <c r="B44" s="125" t="s">
        <v>162</v>
      </c>
      <c r="C44" s="127"/>
      <c r="D44" s="127"/>
      <c r="E44" s="148"/>
      <c r="F44" s="127"/>
      <c r="G44" s="127"/>
      <c r="H44" s="131"/>
    </row>
    <row r="45" spans="1:8" ht="30">
      <c r="A45" s="128"/>
      <c r="B45" s="98" t="s">
        <v>132</v>
      </c>
      <c r="C45" s="106" t="s">
        <v>153</v>
      </c>
      <c r="D45" s="107">
        <v>2</v>
      </c>
      <c r="E45" s="149">
        <v>1</v>
      </c>
      <c r="F45" s="96" t="s">
        <v>134</v>
      </c>
      <c r="G45" s="114"/>
      <c r="H45" s="129">
        <f>ROUND(IF(F45="TH",D45*0.75*30*E45*G45),1)+IF(F45="LT",D45*15*E45)</f>
        <v>30</v>
      </c>
    </row>
    <row r="46" spans="1:8" ht="16.5" thickBot="1">
      <c r="A46" s="128"/>
      <c r="B46" s="102" t="s">
        <v>167</v>
      </c>
      <c r="C46" s="104" t="s">
        <v>166</v>
      </c>
      <c r="D46" s="103">
        <v>1</v>
      </c>
      <c r="E46" s="149">
        <v>13</v>
      </c>
      <c r="F46" s="97" t="s">
        <v>135</v>
      </c>
      <c r="G46" s="114">
        <v>1</v>
      </c>
      <c r="H46" s="129">
        <f t="shared" ref="H46" si="8">ROUND(IF(F46="TH",D46*0.75*30*E46*G46),1)+IF(F46="LT",D46*15*E46)</f>
        <v>292.5</v>
      </c>
    </row>
    <row r="47" spans="1:8" ht="15.75" thickBot="1">
      <c r="A47" s="130"/>
      <c r="B47" s="127"/>
      <c r="C47" s="144" t="s">
        <v>177</v>
      </c>
      <c r="D47" s="144"/>
      <c r="E47" s="147">
        <f>SUM(E46:E46)</f>
        <v>13</v>
      </c>
      <c r="F47" s="144"/>
      <c r="G47" s="127"/>
      <c r="H47" s="142">
        <f>SUM(H45:H46)</f>
        <v>322.5</v>
      </c>
    </row>
    <row r="48" spans="1:8" ht="15">
      <c r="A48" s="130"/>
      <c r="B48" s="125" t="s">
        <v>59</v>
      </c>
      <c r="C48" s="127"/>
      <c r="D48" s="127"/>
      <c r="E48" s="148"/>
      <c r="F48" s="127"/>
      <c r="G48" s="127"/>
      <c r="H48" s="131"/>
    </row>
    <row r="49" spans="1:8" ht="15.75">
      <c r="A49" s="128"/>
      <c r="B49" s="98" t="s">
        <v>133</v>
      </c>
      <c r="C49" s="106" t="s">
        <v>152</v>
      </c>
      <c r="D49" s="107">
        <v>2</v>
      </c>
      <c r="E49" s="149">
        <v>1</v>
      </c>
      <c r="F49" s="96" t="s">
        <v>134</v>
      </c>
      <c r="G49" s="114"/>
      <c r="H49" s="129">
        <f t="shared" ref="H49:H52" si="9">ROUND(IF(F49="TH",D49*0.75*30*E49*G49),1)+IF(F49="LT",D49*15*E49)</f>
        <v>30</v>
      </c>
    </row>
    <row r="50" spans="1:8" ht="30.75" customHeight="1">
      <c r="A50" s="128"/>
      <c r="B50" s="98" t="s">
        <v>133</v>
      </c>
      <c r="C50" s="106" t="s">
        <v>153</v>
      </c>
      <c r="D50" s="107">
        <v>2</v>
      </c>
      <c r="E50" s="149">
        <v>1</v>
      </c>
      <c r="F50" s="96" t="s">
        <v>134</v>
      </c>
      <c r="G50" s="114"/>
      <c r="H50" s="129">
        <f t="shared" si="9"/>
        <v>30</v>
      </c>
    </row>
    <row r="51" spans="1:8" ht="16.5" customHeight="1">
      <c r="A51" s="128"/>
      <c r="B51" s="100" t="s">
        <v>139</v>
      </c>
      <c r="C51" s="99" t="s">
        <v>149</v>
      </c>
      <c r="D51" s="103">
        <v>3</v>
      </c>
      <c r="E51" s="149">
        <v>2</v>
      </c>
      <c r="F51" s="96" t="s">
        <v>134</v>
      </c>
      <c r="G51" s="114"/>
      <c r="H51" s="129">
        <f t="shared" si="9"/>
        <v>90</v>
      </c>
    </row>
    <row r="52" spans="1:8" ht="16.5" customHeight="1">
      <c r="A52" s="128"/>
      <c r="B52" s="100" t="s">
        <v>157</v>
      </c>
      <c r="C52" s="104" t="s">
        <v>158</v>
      </c>
      <c r="D52" s="103">
        <v>2</v>
      </c>
      <c r="E52" s="149">
        <v>2</v>
      </c>
      <c r="F52" s="96" t="s">
        <v>134</v>
      </c>
      <c r="G52" s="114" t="s">
        <v>182</v>
      </c>
      <c r="H52" s="129">
        <f t="shared" si="9"/>
        <v>60</v>
      </c>
    </row>
    <row r="53" spans="1:8" ht="15.75" thickBot="1">
      <c r="A53" s="132"/>
      <c r="B53" s="133"/>
      <c r="C53" s="145" t="s">
        <v>177</v>
      </c>
      <c r="D53" s="145"/>
      <c r="E53" s="150">
        <f>SUM(E49:E52)</f>
        <v>6</v>
      </c>
      <c r="F53" s="145"/>
      <c r="G53" s="145"/>
      <c r="H53" s="141">
        <f>SUM(H49:H52)</f>
        <v>210</v>
      </c>
    </row>
  </sheetData>
  <mergeCells count="1">
    <mergeCell ref="B3:B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Theo xưởng</vt:lpstr>
      <vt:lpstr>Theo lớp</vt:lpstr>
      <vt:lpstr>Tong Hop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2019-01-29T06:45:29Z</cp:lastPrinted>
  <dcterms:created xsi:type="dcterms:W3CDTF">2007-12-07T03:19:00Z</dcterms:created>
  <dcterms:modified xsi:type="dcterms:W3CDTF">2019-07-24T13:57:52Z</dcterms:modified>
</cp:coreProperties>
</file>